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CAdmon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K14" i="1" s="1"/>
  <c r="F13" i="1"/>
  <c r="K13" i="1" s="1"/>
  <c r="J12" i="1"/>
  <c r="J16" i="1" s="1"/>
  <c r="I12" i="1"/>
  <c r="I16" i="1" s="1"/>
  <c r="H12" i="1"/>
  <c r="H16" i="1" s="1"/>
  <c r="G12" i="1"/>
  <c r="G16" i="1" s="1"/>
  <c r="E12" i="1"/>
  <c r="E16" i="1" s="1"/>
  <c r="D12" i="1"/>
  <c r="F12" i="1" s="1"/>
  <c r="K12" i="1" l="1"/>
  <c r="K16" i="1" s="1"/>
  <c r="F16" i="1"/>
  <c r="D16" i="1"/>
</calcChain>
</file>

<file path=xl/sharedStrings.xml><?xml version="1.0" encoding="utf-8"?>
<sst xmlns="http://schemas.openxmlformats.org/spreadsheetml/2006/main" count="83" uniqueCount="50">
  <si>
    <t>ESTADO ANALÍTICO DEL EJERCICIO DEL PRESUPUESTO DE EGRESOS</t>
  </si>
  <si>
    <t>CLASIFICACIÓN ADMINISTRATIVA</t>
  </si>
  <si>
    <t>Del 1 al 31 de Marzo de 2018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</si>
  <si>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</si>
  <si>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</si>
  <si>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</si>
  <si>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</si>
  <si>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</si>
  <si>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</si>
  <si>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</si>
  <si>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</si>
  <si>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</si>
  <si>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</si>
  <si>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</si>
  <si>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</si>
  <si>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</si>
  <si>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</si>
  <si>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</si>
  <si>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</si>
  <si>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</si>
  <si>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</si>
  <si>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</si>
  <si>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</si>
  <si>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</si>
  <si>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</si>
  <si>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</si>
  <si>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Guanajuato Puerto Interior SA de CV
Estado Analítico del Ejercicio del Presupuesto de Egresos
Clasificación Administrativa
Del 1 de enero al 31 de marzo de 2018</t>
  </si>
  <si>
    <t>6 = ( 3 - 4 )</t>
  </si>
  <si>
    <t>Dependencia o Unidad Administrativa 1</t>
  </si>
  <si>
    <t>Dependencia o Unidad Administrativa 2</t>
  </si>
  <si>
    <t>Dependencia o Unidad Administrativa 3</t>
  </si>
  <si>
    <t>No aplica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</si>
  <si>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</si>
  <si>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</si>
  <si>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</si>
  <si>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</si>
  <si>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</si>
  <si>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</si>
  <si>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</si>
  <si>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No Aplica</t>
  </si>
  <si>
    <t>Poder Judicial</t>
  </si>
  <si>
    <t>Órganos Autónomos</t>
  </si>
  <si>
    <t>Guanajuato Puerto Interior, S.A. De C.V.
Estado Analítico del Ejercicio del Presupuesto de Egresos
Clasificación Administrativa
Del 1 de Enero al 31 de Marzo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</si>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</sst>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38" fontId="2" fillId="2" borderId="5" xfId="1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38" fontId="4" fillId="2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43" fontId="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2"/>
    <xf numFmtId="0" fontId="5" fillId="0" borderId="0" xfId="2" applyBorder="1" applyProtection="1">
      <protection locked="0"/>
    </xf>
    <xf numFmtId="0" fontId="5" fillId="0" borderId="3" xfId="2" applyBorder="1" applyProtection="1">
      <protection locked="0"/>
    </xf>
    <xf numFmtId="4" fontId="10" fillId="4" borderId="2" xfId="11" applyNumberFormat="1" applyFont="1" applyFill="1" applyBorder="1" applyAlignment="1">
      <alignment horizontal="center" vertical="center" wrapText="1"/>
    </xf>
    <xf numFmtId="0" fontId="10" fillId="4" borderId="2" xfId="11" applyNumberFormat="1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Protection="1">
      <protection locked="0"/>
    </xf>
    <xf numFmtId="4" fontId="7" fillId="0" borderId="8" xfId="2" applyNumberFormat="1" applyFont="1" applyFill="1" applyBorder="1" applyProtection="1">
      <protection locked="0"/>
    </xf>
    <xf numFmtId="0" fontId="7" fillId="0" borderId="4" xfId="2" applyFont="1" applyFill="1" applyBorder="1" applyProtection="1">
      <protection locked="0"/>
    </xf>
    <xf numFmtId="4" fontId="10" fillId="0" borderId="2" xfId="2" applyNumberFormat="1" applyFont="1" applyFill="1" applyBorder="1" applyProtection="1">
      <protection locked="0"/>
    </xf>
    <xf numFmtId="0" fontId="7" fillId="0" borderId="11" xfId="11" applyFont="1" applyFill="1" applyBorder="1" applyAlignment="1">
      <alignment horizontal="center" vertical="center"/>
    </xf>
    <xf numFmtId="0" fontId="7" fillId="0" borderId="7" xfId="2" applyFont="1" applyFill="1" applyBorder="1" applyProtection="1">
      <protection locked="0"/>
    </xf>
    <xf numFmtId="0" fontId="5" fillId="0" borderId="12" xfId="2" applyBorder="1" applyProtection="1">
      <protection locked="0"/>
    </xf>
    <xf numFmtId="0" fontId="10" fillId="0" borderId="0" xfId="11" applyFont="1" applyFill="1" applyBorder="1" applyAlignment="1" applyProtection="1">
      <alignment horizontal="center" vertical="center" wrapText="1"/>
      <protection locked="0"/>
    </xf>
    <xf numFmtId="0" fontId="5" fillId="0" borderId="10" xfId="2" applyBorder="1" applyProtection="1">
      <protection locked="0"/>
    </xf>
    <xf numFmtId="0" fontId="5" fillId="0" borderId="9" xfId="2" applyBorder="1" applyProtection="1">
      <protection locked="0"/>
    </xf>
    <xf numFmtId="0" fontId="5" fillId="0" borderId="6" xfId="2" applyBorder="1" applyProtection="1">
      <protection locked="0"/>
    </xf>
    <xf numFmtId="0" fontId="5" fillId="0" borderId="0" xfId="2" applyBorder="1" applyAlignment="1" applyProtection="1">
      <alignment wrapText="1"/>
      <protection locked="0"/>
    </xf>
    <xf numFmtId="0" fontId="5" fillId="0" borderId="1" xfId="2" applyBorder="1" applyProtection="1">
      <protection locked="0"/>
    </xf>
    <xf numFmtId="4" fontId="5" fillId="0" borderId="15" xfId="2" applyNumberFormat="1" applyBorder="1" applyProtection="1">
      <protection locked="0"/>
    </xf>
    <xf numFmtId="4" fontId="5" fillId="0" borderId="5" xfId="2" applyNumberFormat="1" applyBorder="1" applyProtection="1">
      <protection locked="0"/>
    </xf>
    <xf numFmtId="4" fontId="5" fillId="0" borderId="8" xfId="2" applyNumberFormat="1" applyBorder="1" applyProtection="1">
      <protection locked="0"/>
    </xf>
    <xf numFmtId="4" fontId="7" fillId="0" borderId="15" xfId="11" applyNumberFormat="1" applyFont="1" applyFill="1" applyBorder="1" applyAlignment="1">
      <alignment horizontal="center" vertical="center" wrapText="1"/>
    </xf>
    <xf numFmtId="0" fontId="10" fillId="0" borderId="13" xfId="2" applyFont="1" applyFill="1" applyBorder="1" applyAlignment="1" applyProtection="1">
      <alignment horizontal="left"/>
      <protection locked="0"/>
    </xf>
    <xf numFmtId="38" fontId="5" fillId="0" borderId="5" xfId="2" applyNumberFormat="1" applyBorder="1" applyProtection="1">
      <protection locked="0"/>
    </xf>
    <xf numFmtId="38" fontId="5" fillId="0" borderId="8" xfId="2" applyNumberFormat="1" applyBorder="1" applyProtection="1">
      <protection locked="0"/>
    </xf>
    <xf numFmtId="38" fontId="10" fillId="0" borderId="2" xfId="2" applyNumberFormat="1" applyFont="1" applyFill="1" applyBorder="1" applyProtection="1">
      <protection locked="0"/>
    </xf>
    <xf numFmtId="0" fontId="10" fillId="4" borderId="12" xfId="11" applyFont="1" applyFill="1" applyBorder="1" applyAlignment="1" applyProtection="1">
      <alignment horizontal="center" vertical="center" wrapText="1"/>
      <protection locked="0"/>
    </xf>
    <xf numFmtId="0" fontId="10" fillId="4" borderId="13" xfId="11" applyFont="1" applyFill="1" applyBorder="1" applyAlignment="1" applyProtection="1">
      <alignment horizontal="center" vertical="center" wrapText="1"/>
      <protection locked="0"/>
    </xf>
    <xf numFmtId="0" fontId="10" fillId="4" borderId="14" xfId="11" applyFont="1" applyFill="1" applyBorder="1" applyAlignment="1" applyProtection="1">
      <alignment horizontal="center" vertical="center" wrapText="1"/>
      <protection locked="0"/>
    </xf>
    <xf numFmtId="0" fontId="10" fillId="4" borderId="10" xfId="11" applyFont="1" applyFill="1" applyBorder="1" applyAlignment="1">
      <alignment horizontal="center" vertical="center"/>
    </xf>
    <xf numFmtId="0" fontId="10" fillId="4" borderId="11" xfId="11" applyFont="1" applyFill="1" applyBorder="1" applyAlignment="1">
      <alignment horizontal="center" vertical="center"/>
    </xf>
    <xf numFmtId="0" fontId="10" fillId="4" borderId="3" xfId="11" applyFont="1" applyFill="1" applyBorder="1" applyAlignment="1">
      <alignment horizontal="center" vertical="center"/>
    </xf>
    <xf numFmtId="0" fontId="10" fillId="4" borderId="4" xfId="11" applyFont="1" applyFill="1" applyBorder="1" applyAlignment="1">
      <alignment horizontal="center" vertical="center"/>
    </xf>
    <xf numFmtId="0" fontId="10" fillId="4" borderId="6" xfId="11" applyFont="1" applyFill="1" applyBorder="1" applyAlignment="1">
      <alignment horizontal="center" vertical="center"/>
    </xf>
    <xf numFmtId="0" fontId="10" fillId="4" borderId="7" xfId="11" applyFont="1" applyFill="1" applyBorder="1" applyAlignment="1">
      <alignment horizontal="center" vertical="center"/>
    </xf>
    <xf numFmtId="4" fontId="10" fillId="4" borderId="15" xfId="11" applyNumberFormat="1" applyFont="1" applyFill="1" applyBorder="1" applyAlignment="1">
      <alignment horizontal="center" vertical="center" wrapText="1"/>
    </xf>
    <xf numFmtId="4" fontId="10" fillId="4" borderId="8" xfId="11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 applyProtection="1">
      <alignment horizontal="center" vertical="center"/>
      <protection locked="0"/>
    </xf>
    <xf numFmtId="4" fontId="10" fillId="0" borderId="0" xfId="2" applyNumberFormat="1" applyFont="1" applyFill="1" applyBorder="1" applyAlignment="1" applyProtection="1">
      <alignment horizontal="center" vertical="center"/>
      <protection locked="0"/>
    </xf>
    <xf numFmtId="4" fontId="10" fillId="0" borderId="4" xfId="2" applyNumberFormat="1" applyFont="1" applyFill="1" applyBorder="1" applyAlignment="1" applyProtection="1">
      <alignment horizontal="center" vertical="center"/>
      <protection locked="0"/>
    </xf>
    <xf numFmtId="4" fontId="11" fillId="0" borderId="3" xfId="2" applyNumberFormat="1" applyFont="1" applyBorder="1" applyAlignment="1" applyProtection="1">
      <alignment horizontal="center" vertical="center"/>
      <protection locked="0"/>
    </xf>
    <xf numFmtId="4" fontId="11" fillId="0" borderId="0" xfId="2" applyNumberFormat="1" applyFont="1" applyBorder="1" applyAlignment="1" applyProtection="1">
      <alignment horizontal="center" vertical="center"/>
      <protection locked="0"/>
    </xf>
    <xf numFmtId="4" fontId="11" fillId="0" borderId="4" xfId="2" applyNumberFormat="1" applyFont="1" applyBorder="1" applyAlignment="1" applyProtection="1">
      <alignment horizontal="center" vertical="center"/>
      <protection locked="0"/>
    </xf>
  </cellXfs>
  <cellStyles count="18"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pag%20web/1-2018/Estados%20Fros%20y%20Pptales%202018%20-%20Marzo_modificado%20pp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 Cta Banc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Mzo 18"/>
      <sheetName val="BC Dic 17"/>
      <sheetName val="BC Dic 16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J2">
            <v>221946836</v>
          </cell>
          <cell r="K2">
            <v>43867127</v>
          </cell>
          <cell r="L2">
            <v>36202588.82</v>
          </cell>
          <cell r="N2">
            <v>36202588.82</v>
          </cell>
          <cell r="Q2">
            <v>33086533.25</v>
          </cell>
          <cell r="R2">
            <v>33086533.25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91"/>
  <sheetViews>
    <sheetView showGridLines="0" tabSelected="1" zoomScale="85" zoomScaleNormal="85" workbookViewId="0">
      <selection activeCell="C26" sqref="C26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6" width="14.85546875" style="2" bestFit="1" customWidth="1"/>
    <col min="7" max="7" width="15.28515625" style="2" bestFit="1" customWidth="1"/>
    <col min="8" max="11" width="14.85546875" style="2" bestFit="1" customWidth="1"/>
    <col min="12" max="12" width="2.7109375" style="1" customWidth="1"/>
    <col min="13" max="16384" width="11.42578125" style="2"/>
  </cols>
  <sheetData>
    <row r="1" spans="1:12" ht="7.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9.5" customHeight="1" x14ac:dyDescent="0.2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1:12" ht="19.5" customHeight="1" x14ac:dyDescent="0.2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9.5" customHeight="1" x14ac:dyDescent="0.2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5" spans="1:12" s="1" customFormat="1" x14ac:dyDescent="0.2"/>
    <row r="6" spans="1:12" s="1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1:12" s="1" customFormat="1" x14ac:dyDescent="0.2"/>
    <row r="8" spans="1:12" x14ac:dyDescent="0.2">
      <c r="B8" s="31" t="s">
        <v>5</v>
      </c>
      <c r="C8" s="31"/>
      <c r="D8" s="32" t="s">
        <v>6</v>
      </c>
      <c r="E8" s="32"/>
      <c r="F8" s="32"/>
      <c r="G8" s="32"/>
      <c r="H8" s="32"/>
      <c r="I8" s="32"/>
      <c r="J8" s="32"/>
      <c r="K8" s="32" t="s">
        <v>7</v>
      </c>
    </row>
    <row r="9" spans="1:12" ht="25.5" x14ac:dyDescent="0.2">
      <c r="B9" s="31"/>
      <c r="C9" s="31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32"/>
    </row>
    <row r="10" spans="1:12" x14ac:dyDescent="0.2">
      <c r="B10" s="31"/>
      <c r="C10" s="31"/>
      <c r="D10" s="6">
        <v>1</v>
      </c>
      <c r="E10" s="6">
        <v>2</v>
      </c>
      <c r="F10" s="6" t="s">
        <v>15</v>
      </c>
      <c r="G10" s="6">
        <v>4</v>
      </c>
      <c r="H10" s="6">
        <v>5</v>
      </c>
      <c r="I10" s="6">
        <v>6</v>
      </c>
      <c r="J10" s="6">
        <v>7</v>
      </c>
      <c r="K10" s="6" t="s">
        <v>16</v>
      </c>
    </row>
    <row r="11" spans="1:12" x14ac:dyDescent="0.2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1:12" x14ac:dyDescent="0.2">
      <c r="B12" s="10"/>
      <c r="C12" s="8" t="s">
        <v>17</v>
      </c>
      <c r="D12" s="11">
        <f>+[2]EGRESOS!J2</f>
        <v>221946836</v>
      </c>
      <c r="E12" s="11">
        <f>+[2]EGRESOS!K2</f>
        <v>43867127</v>
      </c>
      <c r="F12" s="11">
        <f>+D12+E12</f>
        <v>265813963</v>
      </c>
      <c r="G12" s="11">
        <f>+[2]EGRESOS!L2</f>
        <v>36202588.82</v>
      </c>
      <c r="H12" s="11">
        <f>+[2]EGRESOS!N2</f>
        <v>36202588.82</v>
      </c>
      <c r="I12" s="11">
        <f>+[2]EGRESOS!Q2</f>
        <v>33086533.25</v>
      </c>
      <c r="J12" s="11">
        <f>+[2]EGRESOS!R2</f>
        <v>33086533.25</v>
      </c>
      <c r="K12" s="11">
        <f t="shared" ref="K12:K14" si="0">+F12-H12</f>
        <v>229611374.18000001</v>
      </c>
    </row>
    <row r="13" spans="1:12" x14ac:dyDescent="0.2">
      <c r="B13" s="10"/>
      <c r="C13" s="12" t="s">
        <v>18</v>
      </c>
      <c r="D13" s="13">
        <v>0</v>
      </c>
      <c r="E13" s="13">
        <v>0</v>
      </c>
      <c r="F13" s="13">
        <f t="shared" ref="F13:F14" si="1">+D13+E13</f>
        <v>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</row>
    <row r="14" spans="1:12" x14ac:dyDescent="0.2">
      <c r="B14" s="10"/>
      <c r="C14" s="12" t="s">
        <v>19</v>
      </c>
      <c r="D14" s="13">
        <v>0</v>
      </c>
      <c r="E14" s="13">
        <v>0</v>
      </c>
      <c r="F14" s="13">
        <f t="shared" si="1"/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1:12" x14ac:dyDescent="0.2">
      <c r="B15" s="14"/>
      <c r="C15" s="15"/>
      <c r="D15" s="16"/>
      <c r="E15" s="16"/>
      <c r="F15" s="16"/>
      <c r="G15" s="16"/>
      <c r="H15" s="16"/>
      <c r="I15" s="16"/>
      <c r="J15" s="16"/>
      <c r="K15" s="16"/>
    </row>
    <row r="16" spans="1:12" s="21" customFormat="1" x14ac:dyDescent="0.2">
      <c r="A16" s="17"/>
      <c r="B16" s="18"/>
      <c r="C16" s="19" t="s">
        <v>20</v>
      </c>
      <c r="D16" s="20">
        <f t="shared" ref="D16:K16" si="2">SUM(D12:D14)</f>
        <v>221946836</v>
      </c>
      <c r="E16" s="20">
        <f t="shared" si="2"/>
        <v>43867127</v>
      </c>
      <c r="F16" s="20">
        <f t="shared" si="2"/>
        <v>265813963</v>
      </c>
      <c r="G16" s="20">
        <f t="shared" si="2"/>
        <v>36202588.82</v>
      </c>
      <c r="H16" s="20">
        <f t="shared" si="2"/>
        <v>36202588.82</v>
      </c>
      <c r="I16" s="20">
        <f t="shared" si="2"/>
        <v>33086533.25</v>
      </c>
      <c r="J16" s="20">
        <f t="shared" si="2"/>
        <v>33086533.25</v>
      </c>
      <c r="K16" s="20">
        <f t="shared" si="2"/>
        <v>229611374.18000001</v>
      </c>
      <c r="L16" s="17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22" t="s">
        <v>21</v>
      </c>
      <c r="F18" s="1"/>
      <c r="G18" s="1"/>
      <c r="H18" s="1"/>
      <c r="I18" s="1"/>
      <c r="J18" s="1"/>
      <c r="K18" s="1"/>
    </row>
    <row r="19" spans="2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">
      <c r="B20" s="1"/>
      <c r="C20" s="1"/>
      <c r="D20" s="23"/>
      <c r="E20" s="1"/>
      <c r="F20" s="1"/>
      <c r="G20" s="1"/>
      <c r="H20" s="1"/>
      <c r="I20" s="1"/>
      <c r="J20" s="1"/>
      <c r="K20" s="1"/>
    </row>
    <row r="21" spans="2:11" x14ac:dyDescent="0.2">
      <c r="B21" s="1"/>
      <c r="C21" s="24"/>
      <c r="D21" s="1"/>
      <c r="E21" s="1"/>
      <c r="F21" s="24"/>
      <c r="G21" s="24"/>
      <c r="H21" s="24"/>
      <c r="I21" s="24"/>
      <c r="J21" s="24"/>
      <c r="K21" s="24"/>
    </row>
    <row r="22" spans="2:11" x14ac:dyDescent="0.2">
      <c r="C22" s="28" t="s">
        <v>22</v>
      </c>
      <c r="D22" s="28"/>
      <c r="F22" s="25"/>
      <c r="G22" s="28" t="s">
        <v>23</v>
      </c>
      <c r="H22" s="28"/>
      <c r="I22" s="28"/>
      <c r="J22" s="28"/>
      <c r="K22" s="26"/>
    </row>
    <row r="23" spans="2:11" x14ac:dyDescent="0.2">
      <c r="C23" s="29" t="s">
        <v>24</v>
      </c>
      <c r="D23" s="29"/>
      <c r="G23" s="29" t="s">
        <v>25</v>
      </c>
      <c r="H23" s="29"/>
      <c r="I23" s="29"/>
      <c r="J23" s="29"/>
      <c r="K23" s="27"/>
    </row>
    <row r="33" spans="3:10" x14ac:dyDescent="0.2">
      <c r="C33" s="59" t="s">
        <v>26</v>
      </c>
      <c r="D33" s="60"/>
      <c r="E33" s="60"/>
      <c r="F33" s="60"/>
      <c r="G33" s="60"/>
      <c r="H33" s="60"/>
      <c r="I33" s="60"/>
      <c r="J33" s="61"/>
    </row>
    <row r="34" spans="3:10" x14ac:dyDescent="0.2">
      <c r="C34" s="33"/>
      <c r="D34" s="45"/>
      <c r="E34" s="45"/>
      <c r="F34" s="45"/>
      <c r="G34" s="45"/>
      <c r="H34" s="45"/>
      <c r="I34" s="45"/>
      <c r="J34" s="45"/>
    </row>
    <row r="35" spans="3:10" x14ac:dyDescent="0.2">
      <c r="C35" s="62" t="s">
        <v>5</v>
      </c>
      <c r="D35" s="63"/>
      <c r="E35" s="59" t="s">
        <v>6</v>
      </c>
      <c r="F35" s="60"/>
      <c r="G35" s="60"/>
      <c r="H35" s="60"/>
      <c r="I35" s="61"/>
      <c r="J35" s="68" t="s">
        <v>7</v>
      </c>
    </row>
    <row r="36" spans="3:10" ht="22.5" x14ac:dyDescent="0.2">
      <c r="C36" s="64"/>
      <c r="D36" s="65"/>
      <c r="E36" s="36" t="s">
        <v>8</v>
      </c>
      <c r="F36" s="36" t="s">
        <v>9</v>
      </c>
      <c r="G36" s="36" t="s">
        <v>10</v>
      </c>
      <c r="H36" s="36" t="s">
        <v>12</v>
      </c>
      <c r="I36" s="36" t="s">
        <v>14</v>
      </c>
      <c r="J36" s="69"/>
    </row>
    <row r="37" spans="3:10" x14ac:dyDescent="0.2">
      <c r="C37" s="66"/>
      <c r="D37" s="67"/>
      <c r="E37" s="37">
        <v>1</v>
      </c>
      <c r="F37" s="37">
        <v>2</v>
      </c>
      <c r="G37" s="37" t="s">
        <v>15</v>
      </c>
      <c r="H37" s="37">
        <v>4</v>
      </c>
      <c r="I37" s="37">
        <v>5</v>
      </c>
      <c r="J37" s="37" t="s">
        <v>27</v>
      </c>
    </row>
    <row r="38" spans="3:10" x14ac:dyDescent="0.2">
      <c r="C38" s="46"/>
      <c r="D38" s="42"/>
      <c r="E38" s="54"/>
      <c r="F38" s="54"/>
      <c r="G38" s="54"/>
      <c r="H38" s="54"/>
      <c r="I38" s="54"/>
      <c r="J38" s="54"/>
    </row>
    <row r="39" spans="3:10" x14ac:dyDescent="0.2">
      <c r="C39" s="35" t="s">
        <v>28</v>
      </c>
      <c r="D39" s="40"/>
      <c r="E39" s="38"/>
      <c r="F39" s="38"/>
      <c r="G39" s="38"/>
      <c r="H39" s="38"/>
      <c r="I39" s="38"/>
      <c r="J39" s="38"/>
    </row>
    <row r="40" spans="3:10" x14ac:dyDescent="0.2">
      <c r="C40" s="35" t="s">
        <v>29</v>
      </c>
      <c r="D40" s="40"/>
      <c r="E40" s="38"/>
      <c r="F40" s="38"/>
      <c r="G40" s="38"/>
      <c r="H40" s="38"/>
      <c r="I40" s="38"/>
      <c r="J40" s="38"/>
    </row>
    <row r="41" spans="3:10" x14ac:dyDescent="0.2">
      <c r="C41" s="35" t="s">
        <v>30</v>
      </c>
      <c r="D41" s="40"/>
      <c r="E41" s="38"/>
      <c r="F41" s="70" t="s">
        <v>31</v>
      </c>
      <c r="G41" s="71"/>
      <c r="H41" s="72"/>
      <c r="I41" s="38"/>
      <c r="J41" s="38"/>
    </row>
    <row r="42" spans="3:10" x14ac:dyDescent="0.2">
      <c r="C42" s="35" t="s">
        <v>32</v>
      </c>
      <c r="D42" s="40"/>
      <c r="E42" s="38"/>
      <c r="F42" s="70"/>
      <c r="G42" s="71"/>
      <c r="H42" s="72"/>
      <c r="I42" s="38"/>
      <c r="J42" s="38"/>
    </row>
    <row r="43" spans="3:10" x14ac:dyDescent="0.2">
      <c r="C43" s="35" t="s">
        <v>33</v>
      </c>
      <c r="D43" s="40"/>
      <c r="E43" s="38"/>
      <c r="F43" s="38"/>
      <c r="G43" s="38"/>
      <c r="H43" s="38"/>
      <c r="I43" s="38"/>
      <c r="J43" s="38"/>
    </row>
    <row r="44" spans="3:10" x14ac:dyDescent="0.2">
      <c r="C44" s="35" t="s">
        <v>34</v>
      </c>
      <c r="D44" s="40"/>
      <c r="E44" s="38"/>
      <c r="F44" s="38"/>
      <c r="G44" s="38"/>
      <c r="H44" s="38"/>
      <c r="I44" s="38"/>
      <c r="J44" s="38"/>
    </row>
    <row r="45" spans="3:10" x14ac:dyDescent="0.2">
      <c r="C45" s="35" t="s">
        <v>35</v>
      </c>
      <c r="D45" s="40"/>
      <c r="E45" s="38"/>
      <c r="F45" s="38"/>
      <c r="G45" s="38"/>
      <c r="H45" s="38"/>
      <c r="I45" s="38"/>
      <c r="J45" s="38"/>
    </row>
    <row r="46" spans="3:10" x14ac:dyDescent="0.2">
      <c r="C46" s="35" t="s">
        <v>36</v>
      </c>
      <c r="D46" s="40"/>
      <c r="E46" s="38"/>
      <c r="F46" s="38"/>
      <c r="G46" s="38"/>
      <c r="H46" s="38"/>
      <c r="I46" s="38"/>
      <c r="J46" s="38"/>
    </row>
    <row r="47" spans="3:10" x14ac:dyDescent="0.2">
      <c r="C47" s="35"/>
      <c r="D47" s="43"/>
      <c r="E47" s="39"/>
      <c r="F47" s="39"/>
      <c r="G47" s="39"/>
      <c r="H47" s="39"/>
      <c r="I47" s="39"/>
      <c r="J47" s="39"/>
    </row>
    <row r="48" spans="3:10" x14ac:dyDescent="0.2">
      <c r="C48" s="44"/>
      <c r="D48" s="55" t="s">
        <v>20</v>
      </c>
      <c r="E48" s="41"/>
      <c r="F48" s="41"/>
      <c r="G48" s="41"/>
      <c r="H48" s="41"/>
      <c r="I48" s="41"/>
      <c r="J48" s="41"/>
    </row>
    <row r="51" spans="3:10" x14ac:dyDescent="0.2">
      <c r="C51" s="59" t="s">
        <v>26</v>
      </c>
      <c r="D51" s="60"/>
      <c r="E51" s="60"/>
      <c r="F51" s="60"/>
      <c r="G51" s="60"/>
      <c r="H51" s="60"/>
      <c r="I51" s="60"/>
      <c r="J51" s="61"/>
    </row>
    <row r="53" spans="3:10" x14ac:dyDescent="0.2">
      <c r="C53" s="62" t="s">
        <v>5</v>
      </c>
      <c r="D53" s="63"/>
      <c r="E53" s="59" t="s">
        <v>6</v>
      </c>
      <c r="F53" s="60"/>
      <c r="G53" s="60"/>
      <c r="H53" s="60"/>
      <c r="I53" s="61"/>
      <c r="J53" s="68" t="s">
        <v>7</v>
      </c>
    </row>
    <row r="54" spans="3:10" ht="22.5" x14ac:dyDescent="0.2">
      <c r="C54" s="64"/>
      <c r="D54" s="65"/>
      <c r="E54" s="36" t="s">
        <v>8</v>
      </c>
      <c r="F54" s="36" t="s">
        <v>9</v>
      </c>
      <c r="G54" s="36" t="s">
        <v>10</v>
      </c>
      <c r="H54" s="36" t="s">
        <v>12</v>
      </c>
      <c r="I54" s="36" t="s">
        <v>14</v>
      </c>
      <c r="J54" s="69"/>
    </row>
    <row r="55" spans="3:10" x14ac:dyDescent="0.2">
      <c r="C55" s="66"/>
      <c r="D55" s="67"/>
      <c r="E55" s="37">
        <v>1</v>
      </c>
      <c r="F55" s="37">
        <v>2</v>
      </c>
      <c r="G55" s="37" t="s">
        <v>15</v>
      </c>
      <c r="H55" s="37">
        <v>4</v>
      </c>
      <c r="I55" s="37">
        <v>5</v>
      </c>
      <c r="J55" s="37" t="s">
        <v>27</v>
      </c>
    </row>
    <row r="56" spans="3:10" x14ac:dyDescent="0.2">
      <c r="C56" s="46"/>
      <c r="D56" s="47"/>
      <c r="E56" s="51"/>
      <c r="F56" s="51"/>
      <c r="G56" s="51"/>
      <c r="H56" s="51"/>
      <c r="I56" s="51"/>
      <c r="J56" s="51"/>
    </row>
    <row r="57" spans="3:10" x14ac:dyDescent="0.2">
      <c r="C57" s="35" t="s">
        <v>37</v>
      </c>
      <c r="D57" s="34"/>
      <c r="E57" s="52"/>
      <c r="F57" s="52"/>
      <c r="G57" s="52"/>
      <c r="H57" s="52"/>
      <c r="I57" s="52"/>
      <c r="J57" s="52"/>
    </row>
    <row r="58" spans="3:10" x14ac:dyDescent="0.2">
      <c r="C58" s="35" t="s">
        <v>38</v>
      </c>
      <c r="D58" s="34"/>
      <c r="E58" s="52"/>
      <c r="F58" s="73" t="s">
        <v>39</v>
      </c>
      <c r="G58" s="74"/>
      <c r="H58" s="75"/>
      <c r="I58" s="52"/>
      <c r="J58" s="52"/>
    </row>
    <row r="59" spans="3:10" x14ac:dyDescent="0.2">
      <c r="C59" s="35" t="s">
        <v>40</v>
      </c>
      <c r="D59" s="34"/>
      <c r="E59" s="52"/>
      <c r="F59" s="73"/>
      <c r="G59" s="74"/>
      <c r="H59" s="75"/>
      <c r="I59" s="52"/>
      <c r="J59" s="52"/>
    </row>
    <row r="60" spans="3:10" x14ac:dyDescent="0.2">
      <c r="C60" s="35" t="s">
        <v>41</v>
      </c>
      <c r="D60" s="34"/>
      <c r="E60" s="52"/>
      <c r="F60" s="52"/>
      <c r="G60" s="52"/>
      <c r="H60" s="52"/>
      <c r="I60" s="52"/>
      <c r="J60" s="52"/>
    </row>
    <row r="61" spans="3:10" x14ac:dyDescent="0.2">
      <c r="C61" s="35"/>
      <c r="D61" s="34"/>
      <c r="E61" s="53"/>
      <c r="F61" s="53"/>
      <c r="G61" s="53"/>
      <c r="H61" s="53"/>
      <c r="I61" s="53"/>
      <c r="J61" s="53"/>
    </row>
    <row r="62" spans="3:10" x14ac:dyDescent="0.2">
      <c r="C62" s="44"/>
      <c r="D62" s="55" t="s">
        <v>20</v>
      </c>
      <c r="E62" s="41"/>
      <c r="F62" s="41"/>
      <c r="G62" s="41"/>
      <c r="H62" s="41"/>
      <c r="I62" s="41"/>
      <c r="J62" s="41"/>
    </row>
    <row r="72" spans="3:10" x14ac:dyDescent="0.2">
      <c r="C72" s="59" t="s">
        <v>42</v>
      </c>
      <c r="D72" s="60"/>
      <c r="E72" s="60"/>
      <c r="F72" s="60"/>
      <c r="G72" s="60"/>
      <c r="H72" s="60"/>
      <c r="I72" s="60"/>
      <c r="J72" s="61"/>
    </row>
    <row r="73" spans="3:10" x14ac:dyDescent="0.2">
      <c r="C73" s="62" t="s">
        <v>5</v>
      </c>
      <c r="D73" s="63"/>
      <c r="E73" s="59" t="s">
        <v>6</v>
      </c>
      <c r="F73" s="60"/>
      <c r="G73" s="60"/>
      <c r="H73" s="60"/>
      <c r="I73" s="61"/>
      <c r="J73" s="68" t="s">
        <v>7</v>
      </c>
    </row>
    <row r="74" spans="3:10" ht="22.5" x14ac:dyDescent="0.2">
      <c r="C74" s="64"/>
      <c r="D74" s="65"/>
      <c r="E74" s="36" t="s">
        <v>8</v>
      </c>
      <c r="F74" s="36" t="s">
        <v>9</v>
      </c>
      <c r="G74" s="36" t="s">
        <v>10</v>
      </c>
      <c r="H74" s="36" t="s">
        <v>12</v>
      </c>
      <c r="I74" s="36" t="s">
        <v>14</v>
      </c>
      <c r="J74" s="69"/>
    </row>
    <row r="75" spans="3:10" x14ac:dyDescent="0.2">
      <c r="C75" s="66"/>
      <c r="D75" s="67"/>
      <c r="E75" s="37">
        <v>1</v>
      </c>
      <c r="F75" s="37">
        <v>2</v>
      </c>
      <c r="G75" s="37" t="s">
        <v>15</v>
      </c>
      <c r="H75" s="37">
        <v>4</v>
      </c>
      <c r="I75" s="37">
        <v>5</v>
      </c>
      <c r="J75" s="37" t="s">
        <v>27</v>
      </c>
    </row>
    <row r="76" spans="3:10" x14ac:dyDescent="0.2">
      <c r="C76" s="46"/>
      <c r="D76" s="47"/>
      <c r="E76" s="51"/>
      <c r="F76" s="51"/>
      <c r="G76" s="51"/>
      <c r="H76" s="51"/>
      <c r="I76" s="51"/>
      <c r="J76" s="51"/>
    </row>
    <row r="77" spans="3:10" ht="22.5" x14ac:dyDescent="0.2">
      <c r="C77" s="49" t="s">
        <v>43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</row>
    <row r="78" spans="3:10" x14ac:dyDescent="0.2">
      <c r="C78" s="35"/>
      <c r="D78" s="49"/>
      <c r="E78" s="56"/>
      <c r="F78" s="56"/>
      <c r="G78" s="56"/>
      <c r="H78" s="56"/>
      <c r="I78" s="56"/>
      <c r="J78" s="56"/>
    </row>
    <row r="79" spans="3:10" x14ac:dyDescent="0.2">
      <c r="C79" s="49" t="s">
        <v>44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</row>
    <row r="80" spans="3:10" x14ac:dyDescent="0.2">
      <c r="C80" s="35"/>
      <c r="D80" s="49"/>
      <c r="E80" s="56"/>
      <c r="F80" s="56"/>
      <c r="G80" s="56"/>
      <c r="H80" s="56"/>
      <c r="I80" s="56"/>
      <c r="J80" s="56"/>
    </row>
    <row r="81" spans="3:10" ht="22.5" x14ac:dyDescent="0.2">
      <c r="C81" s="49" t="s">
        <v>45</v>
      </c>
      <c r="E81" s="56">
        <v>221946836</v>
      </c>
      <c r="F81" s="56">
        <v>43867127.000000007</v>
      </c>
      <c r="G81" s="56">
        <v>265813963</v>
      </c>
      <c r="H81" s="56">
        <v>36202588.82</v>
      </c>
      <c r="I81" s="56">
        <v>33086533.25</v>
      </c>
      <c r="J81" s="56">
        <v>229611374.18000001</v>
      </c>
    </row>
    <row r="82" spans="3:10" x14ac:dyDescent="0.2">
      <c r="C82" s="35"/>
      <c r="D82" s="49"/>
      <c r="E82" s="56"/>
      <c r="F82" s="56"/>
      <c r="G82" s="56"/>
      <c r="H82" s="56"/>
      <c r="I82" s="56"/>
      <c r="J82" s="56"/>
    </row>
    <row r="83" spans="3:10" ht="22.5" x14ac:dyDescent="0.2">
      <c r="C83" s="49" t="s">
        <v>46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</row>
    <row r="84" spans="3:10" x14ac:dyDescent="0.2">
      <c r="C84" s="35"/>
      <c r="D84" s="49"/>
      <c r="E84" s="56"/>
      <c r="F84" s="56"/>
      <c r="G84" s="56"/>
      <c r="H84" s="56"/>
      <c r="I84" s="56"/>
      <c r="J84" s="56"/>
    </row>
    <row r="85" spans="3:10" ht="22.5" x14ac:dyDescent="0.2">
      <c r="C85" s="49" t="s">
        <v>47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</row>
    <row r="86" spans="3:10" x14ac:dyDescent="0.2">
      <c r="C86" s="35"/>
      <c r="D86" s="49"/>
      <c r="E86" s="56"/>
      <c r="F86" s="56"/>
      <c r="G86" s="56"/>
      <c r="H86" s="56"/>
      <c r="I86" s="56"/>
      <c r="J86" s="56"/>
    </row>
    <row r="87" spans="3:10" ht="22.5" x14ac:dyDescent="0.2">
      <c r="C87" s="49" t="s">
        <v>48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</row>
    <row r="88" spans="3:10" x14ac:dyDescent="0.2">
      <c r="C88" s="35"/>
      <c r="D88" s="49"/>
      <c r="E88" s="56"/>
      <c r="F88" s="56"/>
      <c r="G88" s="56"/>
      <c r="H88" s="56"/>
      <c r="I88" s="56"/>
      <c r="J88" s="56"/>
    </row>
    <row r="89" spans="3:10" x14ac:dyDescent="0.2">
      <c r="C89" s="49" t="s">
        <v>49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</row>
    <row r="90" spans="3:10" x14ac:dyDescent="0.2">
      <c r="C90" s="48"/>
      <c r="D90" s="50"/>
      <c r="E90" s="57"/>
      <c r="F90" s="57"/>
      <c r="G90" s="57"/>
      <c r="H90" s="57"/>
      <c r="I90" s="57"/>
      <c r="J90" s="57"/>
    </row>
    <row r="91" spans="3:10" x14ac:dyDescent="0.2">
      <c r="C91" s="44"/>
      <c r="D91" s="55" t="s">
        <v>20</v>
      </c>
      <c r="E91" s="58">
        <v>221946836</v>
      </c>
      <c r="F91" s="58">
        <v>43867127.000000007</v>
      </c>
      <c r="G91" s="58">
        <v>265813963</v>
      </c>
      <c r="H91" s="58">
        <v>36202588.82</v>
      </c>
      <c r="I91" s="58">
        <v>33086533.25</v>
      </c>
      <c r="J91" s="58">
        <v>229611374.18000001</v>
      </c>
    </row>
  </sheetData>
  <mergeCells count="25">
    <mergeCell ref="C72:J72"/>
    <mergeCell ref="C73:D75"/>
    <mergeCell ref="E73:I73"/>
    <mergeCell ref="J73:J74"/>
    <mergeCell ref="E53:I53"/>
    <mergeCell ref="J53:J54"/>
    <mergeCell ref="F58:H59"/>
    <mergeCell ref="C33:J33"/>
    <mergeCell ref="C35:D37"/>
    <mergeCell ref="C51:J51"/>
    <mergeCell ref="C53:D55"/>
    <mergeCell ref="E35:I35"/>
    <mergeCell ref="J35:J36"/>
    <mergeCell ref="F41:H42"/>
    <mergeCell ref="C22:D22"/>
    <mergeCell ref="G22:J22"/>
    <mergeCell ref="C23:D23"/>
    <mergeCell ref="G23:J23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43" orientation="landscape" r:id="rId1"/>
  <rowBreaks count="1" manualBreakCount="1">
    <brk id="25" max="16383" man="1"/>
  </rowBreaks>
  <colBreaks count="2" manualBreakCount="2">
    <brk id="1" max="1048575" man="1"/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2019-03-11T21:26:42Z</cp:lastPrinted>
  <dcterms:created xsi:type="dcterms:W3CDTF">2018-05-03T03:45:56Z</dcterms:created>
  <dcterms:modified xsi:type="dcterms:W3CDTF">2019-03-11T21:26:47Z</dcterms:modified>
  <cp:contentStatus/>
</cp:coreProperties>
</file>