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EAA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EAA!$B$1:$J$44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2" i="1"/>
  <c r="L21" i="1"/>
  <c r="L20" i="1"/>
  <c r="L19" i="1"/>
  <c r="L18" i="1"/>
  <c r="L17" i="1"/>
</calcChain>
</file>

<file path=xl/sharedStrings.xml><?xml version="1.0" encoding="utf-8"?>
<sst xmlns="http://schemas.openxmlformats.org/spreadsheetml/2006/main" count="50" uniqueCount="49">
  <si>
    <t>ESTADO ANALÍTICO DEL ACTIVO</t>
  </si>
  <si>
    <t>Al 31 de Marzo del 2017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</si>
  <si>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</si>
  <si>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</si>
  <si>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</si>
  <si>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</si>
  <si>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</si>
  <si>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</si>
  <si>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</si>
  <si>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</si>
  <si>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</si>
  <si>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</si>
  <si>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</si>
  <si>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</si>
  <si>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</si>
  <si>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</si>
  <si>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</si>
  <si>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</si>
  <si>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</si>
  <si>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</si>
  <si>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</si>
  <si>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</si>
  <si>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</si>
  <si>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</si>
  <si>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</si>
  <si>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'11600-0000-0000-0000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</si>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</sst>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/>
    <xf numFmtId="0" fontId="3" fillId="3" borderId="0" xfId="2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Marzo_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17">
          <cell r="F17">
            <v>22397394.100000001</v>
          </cell>
        </row>
        <row r="18">
          <cell r="F18">
            <v>796626.3</v>
          </cell>
        </row>
        <row r="19">
          <cell r="F19">
            <v>751934546.29999995</v>
          </cell>
        </row>
        <row r="20">
          <cell r="F20">
            <v>0</v>
          </cell>
        </row>
        <row r="21">
          <cell r="F21">
            <v>-27836856.329999998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71549057.939999998</v>
          </cell>
        </row>
        <row r="31">
          <cell r="F31">
            <v>720439122.47000003</v>
          </cell>
        </row>
        <row r="32">
          <cell r="F32">
            <v>42398331.979999997</v>
          </cell>
        </row>
        <row r="33">
          <cell r="F33">
            <v>5657939.3600000003</v>
          </cell>
        </row>
        <row r="34">
          <cell r="F34">
            <v>-54456177.240000002</v>
          </cell>
        </row>
        <row r="35">
          <cell r="F35">
            <v>56108576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D2" sqref="D2:H2"/>
    </sheetView>
  </sheetViews>
  <sheetFormatPr baseColWidth="10" defaultRowHeight="12.75" x14ac:dyDescent="0.2"/>
  <cols>
    <col min="1" max="1" width="11.42578125" style="6" hidden="1" customWidth="1"/>
    <col min="2" max="2" width="1.140625" style="6" customWidth="1"/>
    <col min="3" max="3" width="11.7109375" style="6" customWidth="1"/>
    <col min="4" max="4" width="54.42578125" style="6" customWidth="1"/>
    <col min="5" max="5" width="19.140625" style="56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11" width="11.85546875" style="6" bestFit="1" customWidth="1"/>
    <col min="12" max="16384" width="11.42578125" style="6"/>
  </cols>
  <sheetData>
    <row r="1" spans="1:13" s="1" customFormat="1" ht="9" customHeight="1" x14ac:dyDescent="0.2"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3" s="1" customFormat="1" ht="14.1" customHeight="1" x14ac:dyDescent="0.2">
      <c r="B2" s="2"/>
      <c r="C2" s="3"/>
      <c r="D2" s="4" t="s">
        <v>0</v>
      </c>
      <c r="E2" s="4"/>
      <c r="F2" s="4"/>
      <c r="G2" s="4"/>
      <c r="H2" s="4"/>
      <c r="I2" s="3"/>
      <c r="J2" s="5"/>
      <c r="K2" s="5"/>
      <c r="L2" s="6"/>
    </row>
    <row r="3" spans="1:13" s="1" customFormat="1" ht="14.1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1:13" s="1" customFormat="1" ht="14.1" customHeight="1" x14ac:dyDescent="0.2">
      <c r="B4" s="2"/>
      <c r="C4" s="3"/>
      <c r="D4" s="4" t="s">
        <v>2</v>
      </c>
      <c r="E4" s="4"/>
      <c r="F4" s="4"/>
      <c r="G4" s="4"/>
      <c r="H4" s="4"/>
      <c r="I4" s="3"/>
      <c r="J4" s="5"/>
      <c r="K4" s="5"/>
      <c r="L4" s="6"/>
    </row>
    <row r="5" spans="1:13" s="1" customFormat="1" ht="20.100000000000001" customHeight="1" x14ac:dyDescent="0.2">
      <c r="B5" s="8"/>
      <c r="C5" s="9"/>
      <c r="D5" s="9" t="s">
        <v>3</v>
      </c>
      <c r="E5" s="10" t="s">
        <v>4</v>
      </c>
      <c r="F5" s="10"/>
      <c r="G5" s="10"/>
      <c r="I5" s="11"/>
      <c r="J5" s="11"/>
    </row>
    <row r="6" spans="1:13" s="1" customFormat="1" ht="6.75" customHeight="1" x14ac:dyDescent="0.2">
      <c r="B6" s="12"/>
      <c r="C6" s="12"/>
      <c r="D6" s="12"/>
      <c r="E6" s="12"/>
      <c r="F6" s="12"/>
      <c r="G6" s="12"/>
      <c r="H6" s="12"/>
      <c r="I6" s="12"/>
      <c r="J6" s="12"/>
    </row>
    <row r="7" spans="1:13" s="1" customFormat="1" ht="3" customHeight="1" x14ac:dyDescent="0.2">
      <c r="B7" s="12"/>
      <c r="C7" s="12"/>
      <c r="D7" s="12"/>
      <c r="E7" s="12"/>
      <c r="F7" s="12"/>
      <c r="G7" s="12"/>
      <c r="H7" s="12"/>
      <c r="I7" s="12"/>
      <c r="J7" s="12"/>
    </row>
    <row r="8" spans="1:13" s="13" customFormat="1" ht="25.5" x14ac:dyDescent="0.2">
      <c r="B8" s="14"/>
      <c r="C8" s="15" t="s">
        <v>5</v>
      </c>
      <c r="D8" s="15"/>
      <c r="E8" s="16" t="s">
        <v>6</v>
      </c>
      <c r="F8" s="16" t="s">
        <v>7</v>
      </c>
      <c r="G8" s="17" t="s">
        <v>8</v>
      </c>
      <c r="H8" s="17" t="s">
        <v>9</v>
      </c>
      <c r="I8" s="17" t="s">
        <v>10</v>
      </c>
      <c r="J8" s="18"/>
    </row>
    <row r="9" spans="1:13" s="13" customFormat="1" x14ac:dyDescent="0.2">
      <c r="B9" s="19"/>
      <c r="C9" s="20"/>
      <c r="D9" s="20"/>
      <c r="E9" s="21">
        <v>1</v>
      </c>
      <c r="F9" s="21">
        <v>2</v>
      </c>
      <c r="G9" s="22">
        <v>3</v>
      </c>
      <c r="H9" s="22" t="s">
        <v>11</v>
      </c>
      <c r="I9" s="22" t="s">
        <v>12</v>
      </c>
      <c r="J9" s="23"/>
    </row>
    <row r="10" spans="1:13" s="1" customFormat="1" ht="3" customHeight="1" x14ac:dyDescent="0.2">
      <c r="B10" s="24"/>
      <c r="C10" s="12"/>
      <c r="D10" s="12"/>
      <c r="E10" s="12"/>
      <c r="F10" s="12"/>
      <c r="G10" s="12"/>
      <c r="H10" s="12"/>
      <c r="I10" s="12"/>
      <c r="J10" s="25"/>
    </row>
    <row r="11" spans="1:13" s="1" customFormat="1" ht="3" customHeight="1" x14ac:dyDescent="0.2">
      <c r="B11" s="26"/>
      <c r="C11" s="27"/>
      <c r="D11" s="27"/>
      <c r="E11" s="27"/>
      <c r="F11" s="27"/>
      <c r="G11" s="27"/>
      <c r="H11" s="27"/>
      <c r="I11" s="27"/>
      <c r="J11" s="28"/>
      <c r="K11" s="6"/>
      <c r="L11" s="6"/>
    </row>
    <row r="12" spans="1:13" s="1" customFormat="1" x14ac:dyDescent="0.2">
      <c r="B12" s="29"/>
      <c r="C12" s="30" t="s">
        <v>13</v>
      </c>
      <c r="D12" s="30"/>
      <c r="E12" s="31">
        <v>2311677533.3699999</v>
      </c>
      <c r="F12" s="31">
        <v>4941140530.3299999</v>
      </c>
      <c r="G12" s="31">
        <v>4931286653.1699991</v>
      </c>
      <c r="H12" s="31">
        <v>2321531410.5300007</v>
      </c>
      <c r="I12" s="31">
        <v>9853877.1600008011</v>
      </c>
      <c r="J12" s="32"/>
      <c r="K12" s="33"/>
      <c r="L12" s="6"/>
    </row>
    <row r="13" spans="1:13" s="1" customFormat="1" ht="5.0999999999999996" customHeight="1" x14ac:dyDescent="0.2">
      <c r="B13" s="29"/>
      <c r="C13" s="34"/>
      <c r="D13" s="34"/>
      <c r="E13" s="31"/>
      <c r="F13" s="31"/>
      <c r="G13" s="31"/>
      <c r="H13" s="31">
        <v>0</v>
      </c>
      <c r="I13" s="31"/>
      <c r="J13" s="32"/>
      <c r="K13" s="6"/>
      <c r="L13" s="6"/>
    </row>
    <row r="14" spans="1:13" s="1" customFormat="1" x14ac:dyDescent="0.2">
      <c r="B14" s="35"/>
      <c r="C14" s="36" t="s">
        <v>14</v>
      </c>
      <c r="D14" s="36"/>
      <c r="E14" s="37">
        <v>1468041748.23</v>
      </c>
      <c r="F14" s="37">
        <v>4918671921.6700001</v>
      </c>
      <c r="G14" s="37">
        <v>4906879109.8799992</v>
      </c>
      <c r="H14" s="31">
        <v>1479834560.0200005</v>
      </c>
      <c r="I14" s="37">
        <v>11792811.790000439</v>
      </c>
      <c r="J14" s="38"/>
      <c r="K14" s="6"/>
      <c r="L14" s="39"/>
    </row>
    <row r="15" spans="1:13" s="1" customFormat="1" ht="5.0999999999999996" customHeight="1" x14ac:dyDescent="0.2">
      <c r="B15" s="40"/>
      <c r="C15" s="41"/>
      <c r="D15" s="41"/>
      <c r="E15" s="42"/>
      <c r="F15" s="42"/>
      <c r="G15" s="42"/>
      <c r="H15" s="42"/>
      <c r="I15" s="42"/>
      <c r="J15" s="43"/>
      <c r="K15" s="6"/>
      <c r="L15" s="39"/>
    </row>
    <row r="16" spans="1:13" s="1" customFormat="1" ht="19.5" customHeight="1" x14ac:dyDescent="0.2">
      <c r="A16" s="1" t="s">
        <v>15</v>
      </c>
      <c r="B16" s="40"/>
      <c r="C16" s="44" t="s">
        <v>16</v>
      </c>
      <c r="D16" s="44"/>
      <c r="E16" s="45">
        <v>710173219.85000002</v>
      </c>
      <c r="F16" s="45">
        <v>4783958309.8900003</v>
      </c>
      <c r="G16" s="45">
        <v>4761588680.0900002</v>
      </c>
      <c r="H16" s="46">
        <v>732542849.65000057</v>
      </c>
      <c r="I16" s="46">
        <v>22369629.800000548</v>
      </c>
      <c r="J16" s="43"/>
      <c r="K16" s="6"/>
      <c r="L16" s="39"/>
      <c r="M16" s="47"/>
    </row>
    <row r="17" spans="1:15" s="1" customFormat="1" ht="19.5" customHeight="1" x14ac:dyDescent="0.2">
      <c r="A17" s="1" t="s">
        <v>17</v>
      </c>
      <c r="B17" s="40"/>
      <c r="C17" s="44" t="s">
        <v>18</v>
      </c>
      <c r="D17" s="44"/>
      <c r="E17" s="45">
        <v>31322075.5</v>
      </c>
      <c r="F17" s="45">
        <v>97290439.25</v>
      </c>
      <c r="G17" s="45">
        <v>106215120.65000001</v>
      </c>
      <c r="H17" s="46">
        <v>22397394.099999994</v>
      </c>
      <c r="I17" s="46">
        <v>-8924681.400000006</v>
      </c>
      <c r="J17" s="43"/>
      <c r="K17" s="6"/>
      <c r="L17" s="39" t="str">
        <f>IF(H17=[1]ESF!F17," ","Error")</f>
        <v xml:space="preserve"> </v>
      </c>
    </row>
    <row r="18" spans="1:15" s="1" customFormat="1" ht="19.5" customHeight="1" x14ac:dyDescent="0.2">
      <c r="A18" s="1" t="s">
        <v>19</v>
      </c>
      <c r="B18" s="40"/>
      <c r="C18" s="44" t="s">
        <v>20</v>
      </c>
      <c r="D18" s="44"/>
      <c r="E18" s="45">
        <v>446991</v>
      </c>
      <c r="F18" s="45">
        <v>504240.37</v>
      </c>
      <c r="G18" s="45">
        <v>154605.07</v>
      </c>
      <c r="H18" s="46">
        <v>796626.3</v>
      </c>
      <c r="I18" s="46">
        <v>349635.30000000005</v>
      </c>
      <c r="J18" s="43"/>
      <c r="K18" s="6"/>
      <c r="L18" s="39" t="str">
        <f>IF(H18=[1]ESF!F18," ","Error")</f>
        <v xml:space="preserve"> </v>
      </c>
    </row>
    <row r="19" spans="1:15" s="1" customFormat="1" ht="19.5" customHeight="1" x14ac:dyDescent="0.2">
      <c r="A19" s="1" t="s">
        <v>21</v>
      </c>
      <c r="B19" s="40"/>
      <c r="C19" s="44" t="s">
        <v>22</v>
      </c>
      <c r="D19" s="44"/>
      <c r="E19" s="45">
        <v>753936318.21000004</v>
      </c>
      <c r="F19" s="45">
        <v>36918932.159999996</v>
      </c>
      <c r="G19" s="45">
        <v>38920704.07</v>
      </c>
      <c r="H19" s="46">
        <v>751934546.29999995</v>
      </c>
      <c r="I19" s="46">
        <v>-2001771.9100000858</v>
      </c>
      <c r="J19" s="43"/>
      <c r="K19" s="6"/>
      <c r="L19" s="39" t="str">
        <f>IF(H19=[1]ESF!F19," ","Error")</f>
        <v xml:space="preserve"> </v>
      </c>
      <c r="O19" s="1" t="s">
        <v>23</v>
      </c>
    </row>
    <row r="20" spans="1:15" s="1" customFormat="1" ht="19.5" customHeight="1" x14ac:dyDescent="0.2">
      <c r="B20" s="40"/>
      <c r="C20" s="44" t="s">
        <v>24</v>
      </c>
      <c r="D20" s="44"/>
      <c r="E20" s="45">
        <v>0</v>
      </c>
      <c r="F20" s="45">
        <v>0</v>
      </c>
      <c r="G20" s="45">
        <v>0</v>
      </c>
      <c r="H20" s="46">
        <v>0</v>
      </c>
      <c r="I20" s="46">
        <v>0</v>
      </c>
      <c r="J20" s="43"/>
      <c r="K20" s="6"/>
      <c r="L20" s="39" t="str">
        <f>IF(H20=[1]ESF!F20," ","Error")</f>
        <v xml:space="preserve"> </v>
      </c>
    </row>
    <row r="21" spans="1:15" s="1" customFormat="1" ht="19.5" customHeight="1" x14ac:dyDescent="0.2">
      <c r="A21" s="1" t="s">
        <v>25</v>
      </c>
      <c r="B21" s="40"/>
      <c r="C21" s="44" t="s">
        <v>26</v>
      </c>
      <c r="D21" s="44"/>
      <c r="E21" s="45">
        <v>-27836856.329999998</v>
      </c>
      <c r="F21" s="45">
        <v>0</v>
      </c>
      <c r="G21" s="45">
        <v>0</v>
      </c>
      <c r="H21" s="46">
        <v>-27836856.329999998</v>
      </c>
      <c r="I21" s="46">
        <v>0</v>
      </c>
      <c r="J21" s="43"/>
      <c r="K21" s="6"/>
      <c r="L21" s="39" t="str">
        <f>IF(H21=[1]ESF!F21," ","Error")</f>
        <v xml:space="preserve"> </v>
      </c>
      <c r="M21" s="1" t="s">
        <v>23</v>
      </c>
    </row>
    <row r="22" spans="1:15" ht="19.5" customHeight="1" x14ac:dyDescent="0.2">
      <c r="B22" s="40"/>
      <c r="C22" s="44" t="s">
        <v>27</v>
      </c>
      <c r="D22" s="44"/>
      <c r="E22" s="45">
        <v>0</v>
      </c>
      <c r="F22" s="45">
        <v>0</v>
      </c>
      <c r="G22" s="45">
        <v>0</v>
      </c>
      <c r="H22" s="46">
        <v>0</v>
      </c>
      <c r="I22" s="46">
        <v>0</v>
      </c>
      <c r="J22" s="43"/>
      <c r="L22" s="39" t="str">
        <f>IF(H22=[1]ESF!F22," ","Error")</f>
        <v xml:space="preserve"> </v>
      </c>
    </row>
    <row r="23" spans="1:15" x14ac:dyDescent="0.2">
      <c r="B23" s="40"/>
      <c r="C23" s="48"/>
      <c r="D23" s="48"/>
      <c r="E23" s="49"/>
      <c r="F23" s="49"/>
      <c r="G23" s="49"/>
      <c r="H23" s="49"/>
      <c r="I23" s="49"/>
      <c r="J23" s="43"/>
      <c r="L23" s="39"/>
    </row>
    <row r="24" spans="1:15" x14ac:dyDescent="0.2">
      <c r="B24" s="35"/>
      <c r="C24" s="36" t="s">
        <v>28</v>
      </c>
      <c r="D24" s="36"/>
      <c r="E24" s="37">
        <v>843635785.1400001</v>
      </c>
      <c r="F24" s="37">
        <v>22468608.66</v>
      </c>
      <c r="G24" s="37">
        <v>24407543.289999999</v>
      </c>
      <c r="H24" s="37">
        <v>841696850.51000011</v>
      </c>
      <c r="I24" s="37">
        <v>-1938934.6299999952</v>
      </c>
      <c r="J24" s="38"/>
      <c r="L24" s="39"/>
    </row>
    <row r="25" spans="1:15" ht="5.0999999999999996" customHeight="1" x14ac:dyDescent="0.2">
      <c r="B25" s="40"/>
      <c r="C25" s="41"/>
      <c r="D25" s="48"/>
      <c r="E25" s="42"/>
      <c r="F25" s="42"/>
      <c r="G25" s="42"/>
      <c r="H25" s="42"/>
      <c r="I25" s="42"/>
      <c r="J25" s="43"/>
      <c r="L25" s="39"/>
    </row>
    <row r="26" spans="1:15" ht="19.5" customHeight="1" x14ac:dyDescent="0.2">
      <c r="B26" s="40"/>
      <c r="C26" s="44" t="s">
        <v>29</v>
      </c>
      <c r="D26" s="44"/>
      <c r="E26" s="45">
        <v>0</v>
      </c>
      <c r="F26" s="45">
        <v>0</v>
      </c>
      <c r="G26" s="45">
        <v>0</v>
      </c>
      <c r="H26" s="46">
        <v>0</v>
      </c>
      <c r="I26" s="46">
        <v>0</v>
      </c>
      <c r="J26" s="43"/>
      <c r="L26" s="39" t="str">
        <f>IF(H26=[1]ESF!F29," ","Error")</f>
        <v xml:space="preserve"> </v>
      </c>
    </row>
    <row r="27" spans="1:15" ht="19.5" customHeight="1" x14ac:dyDescent="0.2">
      <c r="A27" s="6" t="s">
        <v>30</v>
      </c>
      <c r="B27" s="40"/>
      <c r="C27" s="44" t="s">
        <v>31</v>
      </c>
      <c r="D27" s="44"/>
      <c r="E27" s="45">
        <v>74961100.459999993</v>
      </c>
      <c r="F27" s="45">
        <v>17424443.52</v>
      </c>
      <c r="G27" s="45">
        <v>20836486.039999999</v>
      </c>
      <c r="H27" s="46">
        <v>71549057.939999998</v>
      </c>
      <c r="I27" s="46">
        <v>-3412042.5199999958</v>
      </c>
      <c r="J27" s="43"/>
      <c r="L27" s="39" t="str">
        <f>IF(H27=[1]ESF!F30," ","Error")</f>
        <v xml:space="preserve"> </v>
      </c>
    </row>
    <row r="28" spans="1:15" ht="19.5" customHeight="1" x14ac:dyDescent="0.2">
      <c r="A28" s="6" t="s">
        <v>32</v>
      </c>
      <c r="B28" s="40"/>
      <c r="C28" s="44" t="s">
        <v>33</v>
      </c>
      <c r="D28" s="44"/>
      <c r="E28" s="45">
        <v>720236320.60000002</v>
      </c>
      <c r="F28" s="45">
        <v>202801.87</v>
      </c>
      <c r="G28" s="45">
        <v>0</v>
      </c>
      <c r="H28" s="46">
        <v>720439122.47000003</v>
      </c>
      <c r="I28" s="46">
        <v>202801.87000000477</v>
      </c>
      <c r="J28" s="43"/>
      <c r="L28" s="39" t="str">
        <f>IF(H28=[1]ESF!F31," ","Error")</f>
        <v xml:space="preserve"> </v>
      </c>
    </row>
    <row r="29" spans="1:15" ht="19.5" customHeight="1" x14ac:dyDescent="0.2">
      <c r="A29" s="6" t="s">
        <v>34</v>
      </c>
      <c r="B29" s="40"/>
      <c r="C29" s="44" t="s">
        <v>35</v>
      </c>
      <c r="D29" s="44"/>
      <c r="E29" s="45">
        <v>42398331.979999997</v>
      </c>
      <c r="F29" s="45">
        <v>0</v>
      </c>
      <c r="G29" s="45">
        <v>0</v>
      </c>
      <c r="H29" s="46">
        <v>42398331.979999997</v>
      </c>
      <c r="I29" s="46">
        <v>0</v>
      </c>
      <c r="J29" s="43"/>
      <c r="L29" s="39" t="str">
        <f>IF(H29=[1]ESF!F32," ","Error")</f>
        <v xml:space="preserve"> </v>
      </c>
    </row>
    <row r="30" spans="1:15" ht="19.5" customHeight="1" x14ac:dyDescent="0.2">
      <c r="A30" s="6" t="s">
        <v>36</v>
      </c>
      <c r="B30" s="40"/>
      <c r="C30" s="44" t="s">
        <v>37</v>
      </c>
      <c r="D30" s="44"/>
      <c r="E30" s="45">
        <v>5855639.3600000003</v>
      </c>
      <c r="F30" s="45">
        <v>0</v>
      </c>
      <c r="G30" s="45">
        <v>197700</v>
      </c>
      <c r="H30" s="46">
        <v>5657939.3600000003</v>
      </c>
      <c r="I30" s="46">
        <v>-197700</v>
      </c>
      <c r="J30" s="43"/>
      <c r="L30" s="39" t="str">
        <f>IF(H30=[1]ESF!F33," ","Error")</f>
        <v xml:space="preserve"> </v>
      </c>
    </row>
    <row r="31" spans="1:15" ht="19.5" customHeight="1" x14ac:dyDescent="0.2">
      <c r="A31" s="6" t="s">
        <v>38</v>
      </c>
      <c r="B31" s="40"/>
      <c r="C31" s="44" t="s">
        <v>39</v>
      </c>
      <c r="D31" s="44"/>
      <c r="E31" s="45">
        <v>-51250492.630000003</v>
      </c>
      <c r="F31" s="45">
        <v>0</v>
      </c>
      <c r="G31" s="45">
        <v>3205684.61</v>
      </c>
      <c r="H31" s="46">
        <v>-54456177.240000002</v>
      </c>
      <c r="I31" s="46">
        <v>-3205684.6099999994</v>
      </c>
      <c r="J31" s="43"/>
      <c r="L31" s="39" t="str">
        <f>IF(H31=[1]ESF!F34," ","Error")</f>
        <v xml:space="preserve"> </v>
      </c>
    </row>
    <row r="32" spans="1:15" ht="19.5" customHeight="1" x14ac:dyDescent="0.2">
      <c r="A32" s="6" t="s">
        <v>40</v>
      </c>
      <c r="B32" s="40"/>
      <c r="C32" s="44" t="s">
        <v>41</v>
      </c>
      <c r="D32" s="44"/>
      <c r="E32" s="45">
        <v>51434885.369999997</v>
      </c>
      <c r="F32" s="45">
        <v>4841363.2699999996</v>
      </c>
      <c r="G32" s="45">
        <v>167672.64000000001</v>
      </c>
      <c r="H32" s="46">
        <v>56108576</v>
      </c>
      <c r="I32" s="46">
        <v>4673690.6300000027</v>
      </c>
      <c r="J32" s="43"/>
      <c r="L32" s="39" t="str">
        <f>IF(H32=[1]ESF!F35," ","Error")</f>
        <v xml:space="preserve"> </v>
      </c>
    </row>
    <row r="33" spans="2:18" ht="19.5" customHeight="1" x14ac:dyDescent="0.2">
      <c r="B33" s="40"/>
      <c r="C33" s="44" t="s">
        <v>42</v>
      </c>
      <c r="D33" s="44"/>
      <c r="E33" s="45">
        <v>0</v>
      </c>
      <c r="F33" s="45">
        <v>0</v>
      </c>
      <c r="G33" s="45">
        <v>0</v>
      </c>
      <c r="H33" s="46">
        <v>0</v>
      </c>
      <c r="I33" s="46">
        <v>0</v>
      </c>
      <c r="J33" s="43"/>
      <c r="L33" s="39" t="str">
        <f>IF(H33=[1]ESF!F36," ","Error")</f>
        <v xml:space="preserve"> </v>
      </c>
    </row>
    <row r="34" spans="2:18" ht="19.5" customHeight="1" x14ac:dyDescent="0.2">
      <c r="B34" s="40"/>
      <c r="C34" s="44" t="s">
        <v>43</v>
      </c>
      <c r="D34" s="44"/>
      <c r="E34" s="45">
        <v>0</v>
      </c>
      <c r="F34" s="45">
        <v>0</v>
      </c>
      <c r="G34" s="45">
        <v>0</v>
      </c>
      <c r="H34" s="46">
        <v>0</v>
      </c>
      <c r="I34" s="46">
        <v>0</v>
      </c>
      <c r="J34" s="43"/>
      <c r="L34" s="39" t="str">
        <f>IF(H34=[1]ESF!F37," ","Error")</f>
        <v xml:space="preserve"> </v>
      </c>
    </row>
    <row r="35" spans="2:18" x14ac:dyDescent="0.2">
      <c r="B35" s="40"/>
      <c r="C35" s="48"/>
      <c r="D35" s="48"/>
      <c r="E35" s="49"/>
      <c r="F35" s="42"/>
      <c r="G35" s="42"/>
      <c r="H35" s="42"/>
      <c r="I35" s="42"/>
      <c r="J35" s="43"/>
      <c r="L35" s="39"/>
    </row>
    <row r="36" spans="2:18" ht="6" customHeight="1" x14ac:dyDescent="0.2">
      <c r="B36" s="50"/>
      <c r="C36" s="51"/>
      <c r="D36" s="51"/>
      <c r="E36" s="51"/>
      <c r="F36" s="51"/>
      <c r="G36" s="51"/>
      <c r="H36" s="51"/>
      <c r="I36" s="51"/>
      <c r="J36" s="52"/>
    </row>
    <row r="37" spans="2:18" ht="6" customHeight="1" x14ac:dyDescent="0.2">
      <c r="B37" s="53"/>
      <c r="C37" s="54"/>
      <c r="D37" s="55"/>
      <c r="F37" s="53"/>
      <c r="G37" s="53"/>
      <c r="H37" s="53"/>
      <c r="I37" s="53"/>
      <c r="J37" s="53"/>
    </row>
    <row r="38" spans="2:18" ht="15" customHeight="1" x14ac:dyDescent="0.2">
      <c r="B38" s="1"/>
      <c r="C38" s="57" t="s">
        <v>44</v>
      </c>
      <c r="D38" s="57"/>
      <c r="E38" s="57"/>
      <c r="F38" s="57"/>
      <c r="G38" s="57"/>
      <c r="H38" s="57"/>
      <c r="I38" s="57"/>
      <c r="J38" s="58"/>
      <c r="K38" s="58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58"/>
      <c r="D39" s="59"/>
      <c r="E39" s="60"/>
      <c r="F39" s="60"/>
      <c r="G39" s="1"/>
      <c r="H39" s="61"/>
      <c r="I39" s="59"/>
      <c r="J39" s="60"/>
      <c r="K39" s="60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62"/>
      <c r="D40" s="62"/>
      <c r="E40" s="60"/>
      <c r="F40" s="63"/>
      <c r="G40" s="63"/>
      <c r="H40" s="64"/>
      <c r="I40" s="64"/>
      <c r="J40" s="60"/>
      <c r="K40" s="60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65" t="s">
        <v>45</v>
      </c>
      <c r="D41" s="65"/>
      <c r="E41" s="66"/>
      <c r="F41" s="67" t="s">
        <v>46</v>
      </c>
      <c r="G41" s="67"/>
      <c r="H41" s="68"/>
      <c r="I41" s="68"/>
      <c r="J41" s="69"/>
      <c r="K41" s="1"/>
      <c r="Q41" s="1"/>
      <c r="R41" s="1"/>
    </row>
    <row r="42" spans="2:18" ht="14.1" customHeight="1" x14ac:dyDescent="0.2">
      <c r="B42" s="1"/>
      <c r="C42" s="70" t="s">
        <v>47</v>
      </c>
      <c r="D42" s="70"/>
      <c r="E42" s="71"/>
      <c r="F42" s="72" t="s">
        <v>48</v>
      </c>
      <c r="G42" s="72"/>
      <c r="H42" s="72"/>
      <c r="I42" s="72"/>
      <c r="J42" s="69"/>
      <c r="K42" s="1"/>
      <c r="Q42" s="1"/>
      <c r="R42" s="1"/>
    </row>
    <row r="43" spans="2:18" x14ac:dyDescent="0.2">
      <c r="C43" s="1"/>
      <c r="D43" s="1"/>
      <c r="E43" s="73"/>
      <c r="F43" s="1"/>
      <c r="G43" s="1"/>
      <c r="H43" s="1"/>
    </row>
    <row r="44" spans="2:18" x14ac:dyDescent="0.2">
      <c r="C44" s="1"/>
      <c r="D44" s="1"/>
      <c r="E44" s="73"/>
      <c r="F44" s="1"/>
      <c r="G44" s="1"/>
      <c r="H44" s="1"/>
    </row>
  </sheetData>
  <sheetProtection formatCells="0" select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" right="0" top="0.39" bottom="0.59055118110236227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2017-07-24T17:00:04Z</cp:lastPrinted>
  <dcterms:created xsi:type="dcterms:W3CDTF">2017-07-24T16:59:35Z</dcterms:created>
  <dcterms:modified xsi:type="dcterms:W3CDTF">2017-07-24T17:00:13Z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