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H12" i="1"/>
  <c r="I12" i="1"/>
  <c r="G13" i="1"/>
  <c r="J13" i="1"/>
  <c r="G14" i="1"/>
  <c r="J14" i="1"/>
  <c r="G15" i="1"/>
  <c r="J15" i="1"/>
  <c r="G16" i="1"/>
  <c r="J16" i="1"/>
  <c r="G17" i="1"/>
  <c r="J17" i="1"/>
  <c r="G18" i="1"/>
  <c r="J18" i="1"/>
  <c r="G19" i="1"/>
  <c r="J19" i="1"/>
  <c r="G20" i="1"/>
  <c r="J20" i="1"/>
  <c r="G21" i="1"/>
  <c r="J21" i="1"/>
  <c r="G12" i="1" l="1"/>
  <c r="J12" i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<sst xmlns="http://schemas.openxmlformats.org/spreadsheetml/2006/main" count="45" uniqueCount="41">
  <si>
    <t>ESTADO ANALÍTICO DE INGRESOS</t>
  </si>
  <si>
    <t>POR FUENTE DE FINANCIAMIENTO Y FUENTE DE FINANCIAMIENTO/RUBRO</t>
  </si>
  <si>
    <t>Del 1 de Enero al 30 de Septiembre de 2016</t>
  </si>
  <si>
    <t xml:space="preserve">Ente Público:      </t>
  </si>
  <si>
    <t>GUANAJUATO PUERTO INTERIOR, S.A. DE C.V.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</si>
  <si>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</si>
  <si>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</si>
  <si>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</si>
  <si>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</si>
  <si>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</si>
  <si>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</si>
  <si>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</si>
  <si>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</si>
  <si>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</si>
  <si>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</si>
  <si>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</si>
  <si>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</si>
  <si>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</si>
  <si>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</si>
  <si>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</si>
  <si>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</si>
  <si>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</si>
  <si>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</si>
  <si>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</si>
  <si>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</si>
  <si>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</si>
  <si>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</si>
  <si>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</si>
  <si>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</si>
  <si>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</si>
  <si>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</si>
  <si>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</si>
  <si>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</si>
  <si>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</si>
  <si>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del Organismos y Empresas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</si>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</sst>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164" fontId="9" fillId="2" borderId="9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164" fontId="5" fillId="2" borderId="12" xfId="1" applyNumberFormat="1" applyFont="1" applyFill="1" applyBorder="1" applyAlignment="1">
      <alignment horizontal="center"/>
    </xf>
    <xf numFmtId="0" fontId="7" fillId="2" borderId="15" xfId="2" applyFont="1" applyFill="1" applyBorder="1" applyAlignment="1">
      <alignment horizontal="left" wrapText="1" indent="1"/>
    </xf>
    <xf numFmtId="164" fontId="6" fillId="2" borderId="2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164" fontId="8" fillId="2" borderId="4" xfId="1" applyNumberFormat="1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164" fontId="6" fillId="2" borderId="6" xfId="1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right" vertical="center" wrapText="1"/>
    </xf>
    <xf numFmtId="37" fontId="3" fillId="3" borderId="6" xfId="2" applyNumberFormat="1" applyFont="1" applyFill="1" applyBorder="1" applyAlignment="1">
      <alignment horizontal="center" vertical="center" wrapText="1"/>
    </xf>
    <xf numFmtId="37" fontId="3" fillId="3" borderId="12" xfId="2" applyNumberFormat="1" applyFont="1" applyFill="1" applyBorder="1" applyAlignment="1">
      <alignment horizontal="center" vertical="center" wrapText="1"/>
    </xf>
    <xf numFmtId="37" fontId="3" fillId="3" borderId="13" xfId="2" applyNumberFormat="1" applyFont="1" applyFill="1" applyBorder="1" applyAlignment="1">
      <alignment horizontal="center" vertical="center"/>
    </xf>
    <xf numFmtId="37" fontId="3" fillId="3" borderId="14" xfId="2" applyNumberFormat="1" applyFont="1" applyFill="1" applyBorder="1" applyAlignment="1">
      <alignment horizontal="center" vertical="center"/>
    </xf>
    <xf numFmtId="37" fontId="3" fillId="3" borderId="15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5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 wrapText="1"/>
    </xf>
    <xf numFmtId="37" fontId="3" fillId="3" borderId="10" xfId="2" applyNumberFormat="1" applyFont="1" applyFill="1" applyBorder="1" applyAlignment="1">
      <alignment horizontal="center" vertical="center" wrapText="1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11" xfId="2" applyNumberFormat="1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19" sqref="M19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5"/>
      <c r="B7" s="5"/>
      <c r="C7" s="5"/>
      <c r="D7" s="5"/>
      <c r="E7" s="13"/>
      <c r="F7" s="13"/>
      <c r="G7" s="13"/>
      <c r="H7" s="13"/>
      <c r="I7" s="13"/>
      <c r="J7" s="13"/>
    </row>
    <row r="8" spans="1:10" ht="12" customHeight="1" x14ac:dyDescent="0.2">
      <c r="A8" s="5"/>
      <c r="B8" s="63" t="s">
        <v>32</v>
      </c>
      <c r="C8" s="64"/>
      <c r="D8" s="65"/>
      <c r="E8" s="60" t="s">
        <v>5</v>
      </c>
      <c r="F8" s="61"/>
      <c r="G8" s="61"/>
      <c r="H8" s="61"/>
      <c r="I8" s="62"/>
      <c r="J8" s="58" t="s">
        <v>6</v>
      </c>
    </row>
    <row r="9" spans="1:10" ht="25.5" x14ac:dyDescent="0.2">
      <c r="A9" s="5"/>
      <c r="B9" s="66"/>
      <c r="C9" s="67"/>
      <c r="D9" s="68"/>
      <c r="E9" s="14" t="s">
        <v>7</v>
      </c>
      <c r="F9" s="15" t="s">
        <v>8</v>
      </c>
      <c r="G9" s="14" t="s">
        <v>9</v>
      </c>
      <c r="H9" s="14" t="s">
        <v>10</v>
      </c>
      <c r="I9" s="14" t="s">
        <v>11</v>
      </c>
      <c r="J9" s="59"/>
    </row>
    <row r="10" spans="1:10" ht="12" customHeight="1" x14ac:dyDescent="0.2">
      <c r="A10" s="5"/>
      <c r="B10" s="69"/>
      <c r="C10" s="70"/>
      <c r="D10" s="71"/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</row>
    <row r="11" spans="1:10" ht="12" customHeight="1" x14ac:dyDescent="0.2">
      <c r="A11" s="16"/>
      <c r="B11" s="17"/>
      <c r="C11" s="18"/>
      <c r="D11" s="19"/>
      <c r="E11" s="20"/>
      <c r="F11" s="20"/>
      <c r="G11" s="20"/>
      <c r="H11" s="20"/>
      <c r="I11" s="20"/>
      <c r="J11" s="20"/>
    </row>
    <row r="12" spans="1:10" ht="12" customHeight="1" x14ac:dyDescent="0.2">
      <c r="A12" s="16"/>
      <c r="B12" s="30" t="s">
        <v>33</v>
      </c>
      <c r="C12" s="31"/>
      <c r="D12" s="32"/>
      <c r="E12" s="33">
        <f>+E13+E14+E15+E16+E19+E22+E23</f>
        <v>0</v>
      </c>
      <c r="F12" s="33">
        <f t="shared" ref="F12:J12" si="0">+F13+F14+F15+F16+F19+F22+F23</f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  <c r="J12" s="33">
        <f t="shared" si="0"/>
        <v>0</v>
      </c>
    </row>
    <row r="13" spans="1:10" ht="12" customHeight="1" x14ac:dyDescent="0.2">
      <c r="A13" s="16"/>
      <c r="B13" s="34"/>
      <c r="C13" s="21" t="s">
        <v>18</v>
      </c>
      <c r="D13" s="22"/>
      <c r="E13" s="23">
        <v>0</v>
      </c>
      <c r="F13" s="23">
        <v>0</v>
      </c>
      <c r="G13" s="23">
        <f>+E13+F13</f>
        <v>0</v>
      </c>
      <c r="H13" s="23">
        <v>0</v>
      </c>
      <c r="I13" s="23">
        <v>0</v>
      </c>
      <c r="J13" s="23">
        <f>+I13-E13</f>
        <v>0</v>
      </c>
    </row>
    <row r="14" spans="1:10" ht="12" customHeight="1" x14ac:dyDescent="0.2">
      <c r="A14" s="16"/>
      <c r="B14" s="34"/>
      <c r="C14" s="21" t="s">
        <v>20</v>
      </c>
      <c r="D14" s="22"/>
      <c r="E14" s="23">
        <v>0</v>
      </c>
      <c r="F14" s="23">
        <v>0</v>
      </c>
      <c r="G14" s="23">
        <f t="shared" ref="G14:G23" si="1">+E14+F14</f>
        <v>0</v>
      </c>
      <c r="H14" s="23">
        <v>0</v>
      </c>
      <c r="I14" s="23">
        <v>0</v>
      </c>
      <c r="J14" s="23">
        <f t="shared" ref="J14:J23" si="2">+I14-E14</f>
        <v>0</v>
      </c>
    </row>
    <row r="15" spans="1:10" ht="12" customHeight="1" x14ac:dyDescent="0.2">
      <c r="A15" s="16"/>
      <c r="B15" s="34"/>
      <c r="C15" s="21" t="s">
        <v>21</v>
      </c>
      <c r="D15" s="22"/>
      <c r="E15" s="23">
        <v>0</v>
      </c>
      <c r="F15" s="23">
        <v>0</v>
      </c>
      <c r="G15" s="23">
        <f t="shared" si="1"/>
        <v>0</v>
      </c>
      <c r="H15" s="23">
        <v>0</v>
      </c>
      <c r="I15" s="23">
        <v>0</v>
      </c>
      <c r="J15" s="23">
        <f t="shared" si="2"/>
        <v>0</v>
      </c>
    </row>
    <row r="16" spans="1:10" ht="12" customHeight="1" x14ac:dyDescent="0.2">
      <c r="A16" s="16"/>
      <c r="B16" s="34"/>
      <c r="C16" s="21" t="s">
        <v>22</v>
      </c>
      <c r="D16" s="22"/>
      <c r="E16" s="23">
        <v>0</v>
      </c>
      <c r="F16" s="23">
        <v>0</v>
      </c>
      <c r="G16" s="23">
        <f t="shared" si="1"/>
        <v>0</v>
      </c>
      <c r="H16" s="23">
        <v>0</v>
      </c>
      <c r="I16" s="23">
        <v>0</v>
      </c>
      <c r="J16" s="23">
        <f t="shared" si="2"/>
        <v>0</v>
      </c>
    </row>
    <row r="17" spans="1:11" ht="12" customHeight="1" x14ac:dyDescent="0.2">
      <c r="A17" s="16"/>
      <c r="B17" s="34"/>
      <c r="C17" s="35"/>
      <c r="D17" s="36" t="s">
        <v>23</v>
      </c>
      <c r="E17" s="23">
        <v>0</v>
      </c>
      <c r="F17" s="23">
        <v>0</v>
      </c>
      <c r="G17" s="23">
        <f t="shared" si="1"/>
        <v>0</v>
      </c>
      <c r="H17" s="23">
        <v>0</v>
      </c>
      <c r="I17" s="23">
        <v>0</v>
      </c>
      <c r="J17" s="23">
        <f t="shared" si="2"/>
        <v>0</v>
      </c>
    </row>
    <row r="18" spans="1:11" ht="12" customHeight="1" x14ac:dyDescent="0.2">
      <c r="A18" s="16"/>
      <c r="B18" s="24"/>
      <c r="C18" s="35"/>
      <c r="D18" s="36" t="s">
        <v>24</v>
      </c>
      <c r="E18" s="23">
        <v>0</v>
      </c>
      <c r="F18" s="23">
        <v>0</v>
      </c>
      <c r="G18" s="23">
        <f t="shared" si="1"/>
        <v>0</v>
      </c>
      <c r="H18" s="23">
        <v>0</v>
      </c>
      <c r="I18" s="23">
        <v>0</v>
      </c>
      <c r="J18" s="23">
        <f t="shared" si="2"/>
        <v>0</v>
      </c>
    </row>
    <row r="19" spans="1:11" ht="12" customHeight="1" x14ac:dyDescent="0.2">
      <c r="A19" s="16"/>
      <c r="B19" s="24"/>
      <c r="C19" s="21" t="s">
        <v>25</v>
      </c>
      <c r="D19" s="22"/>
      <c r="E19" s="23">
        <v>0</v>
      </c>
      <c r="F19" s="23">
        <v>0</v>
      </c>
      <c r="G19" s="23">
        <f t="shared" si="1"/>
        <v>0</v>
      </c>
      <c r="H19" s="23">
        <v>0</v>
      </c>
      <c r="I19" s="23">
        <v>0</v>
      </c>
      <c r="J19" s="23">
        <f t="shared" si="2"/>
        <v>0</v>
      </c>
    </row>
    <row r="20" spans="1:11" ht="12" customHeight="1" x14ac:dyDescent="0.2">
      <c r="A20" s="16"/>
      <c r="B20" s="34"/>
      <c r="C20" s="35"/>
      <c r="D20" s="36" t="s">
        <v>23</v>
      </c>
      <c r="E20" s="23">
        <v>0</v>
      </c>
      <c r="F20" s="23">
        <v>0</v>
      </c>
      <c r="G20" s="23">
        <f t="shared" si="1"/>
        <v>0</v>
      </c>
      <c r="H20" s="23">
        <v>0</v>
      </c>
      <c r="I20" s="23">
        <v>0</v>
      </c>
      <c r="J20" s="23">
        <f t="shared" si="2"/>
        <v>0</v>
      </c>
    </row>
    <row r="21" spans="1:11" ht="12" customHeight="1" x14ac:dyDescent="0.2">
      <c r="A21" s="16"/>
      <c r="B21" s="24"/>
      <c r="C21" s="35"/>
      <c r="D21" s="36" t="s">
        <v>24</v>
      </c>
      <c r="E21" s="23">
        <v>0</v>
      </c>
      <c r="F21" s="23">
        <v>0</v>
      </c>
      <c r="G21" s="23">
        <f t="shared" si="1"/>
        <v>0</v>
      </c>
      <c r="H21" s="23">
        <v>0</v>
      </c>
      <c r="I21" s="23">
        <v>0</v>
      </c>
      <c r="J21" s="23">
        <f t="shared" si="2"/>
        <v>0</v>
      </c>
    </row>
    <row r="22" spans="1:11" ht="12" customHeight="1" x14ac:dyDescent="0.2">
      <c r="A22" s="16"/>
      <c r="B22" s="24"/>
      <c r="C22" s="21" t="s">
        <v>27</v>
      </c>
      <c r="D22" s="22"/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1" ht="12" customHeight="1" x14ac:dyDescent="0.2">
      <c r="A23" s="16"/>
      <c r="B23" s="34"/>
      <c r="C23" s="21" t="s">
        <v>28</v>
      </c>
      <c r="D23" s="22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1" ht="12" customHeight="1" x14ac:dyDescent="0.2">
      <c r="A24" s="16"/>
      <c r="B24" s="34"/>
      <c r="C24" s="21"/>
      <c r="D24" s="22"/>
      <c r="E24" s="23"/>
      <c r="F24" s="23"/>
      <c r="G24" s="37"/>
      <c r="H24" s="23"/>
      <c r="I24" s="23"/>
      <c r="J24" s="37"/>
    </row>
    <row r="25" spans="1:11" ht="12" customHeight="1" x14ac:dyDescent="0.2">
      <c r="A25" s="16"/>
      <c r="B25" s="30" t="s">
        <v>34</v>
      </c>
      <c r="C25" s="35"/>
      <c r="D25" s="36"/>
      <c r="E25" s="38">
        <v>263277225</v>
      </c>
      <c r="F25" s="38">
        <v>261430000</v>
      </c>
      <c r="G25" s="38">
        <v>524707225</v>
      </c>
      <c r="H25" s="38">
        <v>430095551.35000002</v>
      </c>
      <c r="I25" s="38">
        <v>424707224.20999998</v>
      </c>
      <c r="J25" s="38">
        <v>161429999.20999998</v>
      </c>
    </row>
    <row r="26" spans="1:11" ht="12" customHeight="1" x14ac:dyDescent="0.2">
      <c r="A26" s="16"/>
      <c r="B26" s="34"/>
      <c r="C26" s="21" t="s">
        <v>19</v>
      </c>
      <c r="D26" s="22"/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</row>
    <row r="27" spans="1:11" ht="12" customHeight="1" x14ac:dyDescent="0.2">
      <c r="A27" s="16"/>
      <c r="B27" s="24"/>
      <c r="C27" s="21" t="s">
        <v>26</v>
      </c>
      <c r="D27" s="22"/>
      <c r="E27" s="39">
        <v>263277225</v>
      </c>
      <c r="F27" s="39">
        <v>261430000</v>
      </c>
      <c r="G27" s="39">
        <v>524707225</v>
      </c>
      <c r="H27" s="39">
        <v>430095551.35000002</v>
      </c>
      <c r="I27" s="39">
        <v>424707224.20999998</v>
      </c>
      <c r="J27" s="39">
        <v>161429999.20999998</v>
      </c>
    </row>
    <row r="28" spans="1:11" ht="12" customHeight="1" x14ac:dyDescent="0.2">
      <c r="A28" s="16"/>
      <c r="B28" s="24"/>
      <c r="C28" s="21" t="s">
        <v>28</v>
      </c>
      <c r="D28" s="22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</row>
    <row r="29" spans="1:11" s="43" customFormat="1" ht="12" customHeight="1" x14ac:dyDescent="0.2">
      <c r="A29" s="5"/>
      <c r="B29" s="40"/>
      <c r="C29" s="21"/>
      <c r="D29" s="22"/>
      <c r="E29" s="41"/>
      <c r="F29" s="41"/>
      <c r="G29" s="41"/>
      <c r="H29" s="41"/>
      <c r="I29" s="41"/>
      <c r="J29" s="41"/>
      <c r="K29" s="42"/>
    </row>
    <row r="30" spans="1:11" ht="12" customHeight="1" x14ac:dyDescent="0.2">
      <c r="A30" s="16"/>
      <c r="B30" s="30" t="s">
        <v>34</v>
      </c>
      <c r="C30" s="35"/>
      <c r="D30" s="36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1" ht="12" customHeight="1" x14ac:dyDescent="0.2">
      <c r="A31" s="16"/>
      <c r="B31" s="24"/>
      <c r="C31" s="21" t="s">
        <v>29</v>
      </c>
      <c r="D31" s="22"/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</row>
    <row r="32" spans="1:11" ht="12" customHeight="1" x14ac:dyDescent="0.2">
      <c r="A32" s="16"/>
      <c r="B32" s="25"/>
      <c r="C32" s="26"/>
      <c r="D32" s="27"/>
      <c r="E32" s="44"/>
      <c r="F32" s="44"/>
      <c r="G32" s="44"/>
      <c r="H32" s="44"/>
      <c r="I32" s="44"/>
      <c r="J32" s="44"/>
    </row>
    <row r="33" spans="1:11" ht="12" customHeight="1" x14ac:dyDescent="0.2">
      <c r="A33" s="5"/>
      <c r="B33" s="28"/>
      <c r="C33" s="29"/>
      <c r="D33" s="45" t="s">
        <v>30</v>
      </c>
      <c r="E33" s="46">
        <v>263277225</v>
      </c>
      <c r="F33" s="39">
        <v>261430000</v>
      </c>
      <c r="G33" s="39">
        <v>524707225</v>
      </c>
      <c r="H33" s="39">
        <v>430095551.35000002</v>
      </c>
      <c r="I33" s="39">
        <v>424707224.20999998</v>
      </c>
      <c r="J33" s="56">
        <v>161429999.20999998</v>
      </c>
    </row>
    <row r="34" spans="1:11" ht="12.75" customHeight="1" x14ac:dyDescent="0.2">
      <c r="A34" s="16"/>
      <c r="B34" s="1" t="s">
        <v>35</v>
      </c>
      <c r="E34" s="47"/>
      <c r="F34" s="48"/>
      <c r="G34" s="48"/>
      <c r="H34" s="72" t="s">
        <v>31</v>
      </c>
      <c r="I34" s="73"/>
      <c r="J34" s="57"/>
    </row>
    <row r="35" spans="1:11" x14ac:dyDescent="0.2">
      <c r="A35" s="16"/>
      <c r="B35" s="49"/>
      <c r="C35" s="49"/>
      <c r="D35" s="49"/>
      <c r="E35" s="49"/>
      <c r="F35" s="49"/>
      <c r="G35" s="49"/>
      <c r="H35" s="49"/>
      <c r="I35" s="49"/>
      <c r="J35" s="49"/>
    </row>
    <row r="36" spans="1:11" x14ac:dyDescent="0.2">
      <c r="B36" s="50" t="s">
        <v>36</v>
      </c>
      <c r="C36" s="50"/>
      <c r="D36" s="50"/>
      <c r="E36" s="50"/>
      <c r="F36" s="50"/>
      <c r="G36" s="50"/>
      <c r="H36" s="50"/>
      <c r="I36" s="50"/>
      <c r="J36" s="50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40" spans="1:11" x14ac:dyDescent="0.2">
      <c r="D40" s="51"/>
    </row>
    <row r="41" spans="1:11" x14ac:dyDescent="0.2">
      <c r="D41" s="52" t="s">
        <v>37</v>
      </c>
      <c r="E41" s="52"/>
      <c r="F41" s="53"/>
      <c r="G41" s="53"/>
      <c r="H41" s="52" t="s">
        <v>38</v>
      </c>
      <c r="I41" s="52"/>
      <c r="J41" s="52"/>
      <c r="K41" s="52"/>
    </row>
    <row r="42" spans="1:11" ht="12" customHeight="1" x14ac:dyDescent="0.2">
      <c r="D42" s="54" t="s">
        <v>39</v>
      </c>
      <c r="E42" s="54"/>
      <c r="F42" s="55"/>
      <c r="G42" s="55"/>
      <c r="H42" s="54" t="s">
        <v>40</v>
      </c>
      <c r="I42" s="54"/>
      <c r="J42" s="54"/>
      <c r="K42" s="54"/>
    </row>
  </sheetData>
  <mergeCells count="24">
    <mergeCell ref="B35:J35"/>
    <mergeCell ref="D41:E41"/>
    <mergeCell ref="H41:K41"/>
    <mergeCell ref="D42:E42"/>
    <mergeCell ref="H42:K42"/>
    <mergeCell ref="C27:D27"/>
    <mergeCell ref="C28:D28"/>
    <mergeCell ref="C29:D29"/>
    <mergeCell ref="C31:D31"/>
    <mergeCell ref="C16:D16"/>
    <mergeCell ref="C19:D19"/>
    <mergeCell ref="C22:D22"/>
    <mergeCell ref="C23:D23"/>
    <mergeCell ref="C24:D24"/>
    <mergeCell ref="C26:D26"/>
    <mergeCell ref="B8:D10"/>
    <mergeCell ref="E8:I8"/>
    <mergeCell ref="J8:J9"/>
    <mergeCell ref="C13:D13"/>
    <mergeCell ref="C14:D14"/>
    <mergeCell ref="C15:D15"/>
    <mergeCell ref="B1:J1"/>
    <mergeCell ref="D2:J2"/>
    <mergeCell ref="B3:J3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2017-07-05T15:30:37Z</cp:lastPrinted>
  <dcterms:created xsi:type="dcterms:W3CDTF">2017-07-05T15:24:42Z</dcterms:created>
  <dcterms:modified xsi:type="dcterms:W3CDTF">2017-07-05T15:30:51Z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