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CSF" sheetId="1" r:id="rId1"/>
  </sheets>
  <externalReferences>
    <externalReference r:id="rId2"/>
  </externalReferences>
  <definedNames>
    <definedName name="_xlnm.Print_Area" localSheetId="0">ECSF!$H$1:$R$62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8" i="1" l="1"/>
  <c r="Y48" i="1" s="1"/>
  <c r="W48" i="1"/>
  <c r="V48" i="1"/>
  <c r="U48" i="1"/>
  <c r="X47" i="1"/>
  <c r="Y47" i="1" s="1"/>
  <c r="W47" i="1"/>
  <c r="V47" i="1"/>
  <c r="U47" i="1"/>
  <c r="X46" i="1"/>
  <c r="Y46" i="1" s="1"/>
  <c r="W46" i="1"/>
  <c r="V46" i="1"/>
  <c r="U46" i="1"/>
  <c r="X45" i="1"/>
  <c r="Y45" i="1" s="1"/>
  <c r="W45" i="1"/>
  <c r="V45" i="1"/>
  <c r="U45" i="1"/>
  <c r="X44" i="1"/>
  <c r="Y44" i="1" s="1"/>
  <c r="Y42" i="1" s="1"/>
  <c r="W44" i="1"/>
  <c r="V44" i="1"/>
  <c r="V42" i="1" s="1"/>
  <c r="U44" i="1"/>
  <c r="U42" i="1" s="1"/>
  <c r="X42" i="1"/>
  <c r="W42" i="1"/>
  <c r="X40" i="1"/>
  <c r="Y40" i="1" s="1"/>
  <c r="W40" i="1"/>
  <c r="V40" i="1"/>
  <c r="U40" i="1"/>
  <c r="X39" i="1"/>
  <c r="W39" i="1"/>
  <c r="V39" i="1"/>
  <c r="U39" i="1"/>
  <c r="Y39" i="1" s="1"/>
  <c r="X38" i="1"/>
  <c r="Y38" i="1" s="1"/>
  <c r="Y36" i="1" s="1"/>
  <c r="Y34" i="1" s="1"/>
  <c r="W38" i="1"/>
  <c r="V38" i="1"/>
  <c r="V36" i="1" s="1"/>
  <c r="U38" i="1"/>
  <c r="U36" i="1" s="1"/>
  <c r="X36" i="1"/>
  <c r="W36" i="1"/>
  <c r="W34" i="1" s="1"/>
  <c r="X34" i="1"/>
  <c r="E33" i="1"/>
  <c r="D33" i="1"/>
  <c r="C33" i="1"/>
  <c r="B33" i="1"/>
  <c r="F33" i="1" s="1"/>
  <c r="X32" i="1"/>
  <c r="Y32" i="1" s="1"/>
  <c r="W32" i="1"/>
  <c r="V32" i="1"/>
  <c r="U32" i="1"/>
  <c r="E32" i="1"/>
  <c r="F32" i="1" s="1"/>
  <c r="D32" i="1"/>
  <c r="C32" i="1"/>
  <c r="B32" i="1"/>
  <c r="X31" i="1"/>
  <c r="Y31" i="1" s="1"/>
  <c r="W31" i="1"/>
  <c r="V31" i="1"/>
  <c r="U31" i="1"/>
  <c r="E31" i="1"/>
  <c r="D31" i="1"/>
  <c r="C31" i="1"/>
  <c r="B31" i="1"/>
  <c r="F31" i="1" s="1"/>
  <c r="X30" i="1"/>
  <c r="W30" i="1"/>
  <c r="V30" i="1"/>
  <c r="U30" i="1"/>
  <c r="Y30" i="1" s="1"/>
  <c r="E30" i="1"/>
  <c r="F30" i="1" s="1"/>
  <c r="D30" i="1"/>
  <c r="C30" i="1"/>
  <c r="B30" i="1"/>
  <c r="X29" i="1"/>
  <c r="W29" i="1"/>
  <c r="V29" i="1"/>
  <c r="U29" i="1"/>
  <c r="Y29" i="1" s="1"/>
  <c r="E29" i="1"/>
  <c r="F29" i="1" s="1"/>
  <c r="D29" i="1"/>
  <c r="C29" i="1"/>
  <c r="B29" i="1"/>
  <c r="X28" i="1"/>
  <c r="W28" i="1"/>
  <c r="V28" i="1"/>
  <c r="U28" i="1"/>
  <c r="Y28" i="1" s="1"/>
  <c r="E28" i="1"/>
  <c r="F28" i="1" s="1"/>
  <c r="D28" i="1"/>
  <c r="C28" i="1"/>
  <c r="B28" i="1"/>
  <c r="X27" i="1"/>
  <c r="W27" i="1"/>
  <c r="W25" i="1" s="1"/>
  <c r="V27" i="1"/>
  <c r="U27" i="1"/>
  <c r="U25" i="1" s="1"/>
  <c r="E27" i="1"/>
  <c r="F27" i="1" s="1"/>
  <c r="D27" i="1"/>
  <c r="C27" i="1"/>
  <c r="B27" i="1"/>
  <c r="E26" i="1"/>
  <c r="D26" i="1"/>
  <c r="D24" i="1" s="1"/>
  <c r="C26" i="1"/>
  <c r="C24" i="1" s="1"/>
  <c r="B26" i="1"/>
  <c r="F26" i="1" s="1"/>
  <c r="F24" i="1" s="1"/>
  <c r="X25" i="1"/>
  <c r="V25" i="1"/>
  <c r="B24" i="1"/>
  <c r="X23" i="1"/>
  <c r="Y23" i="1" s="1"/>
  <c r="W23" i="1"/>
  <c r="V23" i="1"/>
  <c r="U23" i="1"/>
  <c r="X22" i="1"/>
  <c r="W22" i="1"/>
  <c r="V22" i="1"/>
  <c r="U22" i="1"/>
  <c r="Y22" i="1" s="1"/>
  <c r="E22" i="1"/>
  <c r="F22" i="1" s="1"/>
  <c r="D22" i="1"/>
  <c r="C22" i="1"/>
  <c r="B22" i="1"/>
  <c r="X21" i="1"/>
  <c r="W21" i="1"/>
  <c r="V21" i="1"/>
  <c r="U21" i="1"/>
  <c r="Y21" i="1" s="1"/>
  <c r="E21" i="1"/>
  <c r="F21" i="1" s="1"/>
  <c r="D21" i="1"/>
  <c r="C21" i="1"/>
  <c r="B21" i="1"/>
  <c r="X20" i="1"/>
  <c r="W20" i="1"/>
  <c r="V20" i="1"/>
  <c r="U20" i="1"/>
  <c r="Y20" i="1" s="1"/>
  <c r="E20" i="1"/>
  <c r="F20" i="1" s="1"/>
  <c r="D20" i="1"/>
  <c r="C20" i="1"/>
  <c r="B20" i="1"/>
  <c r="X19" i="1"/>
  <c r="W19" i="1"/>
  <c r="V19" i="1"/>
  <c r="U19" i="1"/>
  <c r="Y19" i="1" s="1"/>
  <c r="E19" i="1"/>
  <c r="F19" i="1" s="1"/>
  <c r="D19" i="1"/>
  <c r="C19" i="1"/>
  <c r="B19" i="1"/>
  <c r="X18" i="1"/>
  <c r="W18" i="1"/>
  <c r="V18" i="1"/>
  <c r="U18" i="1"/>
  <c r="Y18" i="1" s="1"/>
  <c r="E18" i="1"/>
  <c r="F18" i="1" s="1"/>
  <c r="D18" i="1"/>
  <c r="C18" i="1"/>
  <c r="B18" i="1"/>
  <c r="X17" i="1"/>
  <c r="W17" i="1"/>
  <c r="V17" i="1"/>
  <c r="U17" i="1"/>
  <c r="Y17" i="1" s="1"/>
  <c r="E17" i="1"/>
  <c r="F17" i="1" s="1"/>
  <c r="D17" i="1"/>
  <c r="C17" i="1"/>
  <c r="B17" i="1"/>
  <c r="X16" i="1"/>
  <c r="W16" i="1"/>
  <c r="W14" i="1" s="1"/>
  <c r="V16" i="1"/>
  <c r="V14" i="1" s="1"/>
  <c r="V12" i="1" s="1"/>
  <c r="U16" i="1"/>
  <c r="Y16" i="1" s="1"/>
  <c r="Y14" i="1" s="1"/>
  <c r="E16" i="1"/>
  <c r="F16" i="1" s="1"/>
  <c r="F14" i="1" s="1"/>
  <c r="F12" i="1" s="1"/>
  <c r="D16" i="1"/>
  <c r="D14" i="1" s="1"/>
  <c r="C16" i="1"/>
  <c r="C14" i="1" s="1"/>
  <c r="B16" i="1"/>
  <c r="X14" i="1"/>
  <c r="X12" i="1" s="1"/>
  <c r="U14" i="1"/>
  <c r="U12" i="1" s="1"/>
  <c r="B14" i="1"/>
  <c r="B12" i="1" s="1"/>
  <c r="L5" i="1"/>
  <c r="C12" i="1" l="1"/>
  <c r="D12" i="1"/>
  <c r="W12" i="1"/>
  <c r="U34" i="1"/>
  <c r="V34" i="1"/>
  <c r="E14" i="1"/>
  <c r="E24" i="1"/>
  <c r="Y27" i="1"/>
  <c r="Y25" i="1" s="1"/>
  <c r="Y12" i="1" s="1"/>
  <c r="E12" i="1" l="1"/>
</calcChain>
</file>

<file path=xl/sharedStrings.xml><?xml version="1.0" encoding="utf-8"?>
<sst xmlns="http://schemas.openxmlformats.org/spreadsheetml/2006/main" count="112" uniqueCount="94">
  <si>
    <t>Activo</t>
  </si>
  <si>
    <t>Origen ( - )</t>
  </si>
  <si>
    <t>Aplicación ( + )</t>
  </si>
  <si>
    <t>Estado de Cambios en la Situación Financiera</t>
  </si>
  <si>
    <t>Pasivo y Capital</t>
  </si>
  <si>
    <t>Origen ( + )</t>
  </si>
  <si>
    <t>(Pesos)</t>
  </si>
  <si>
    <t>Aplicación ( - )</t>
  </si>
  <si>
    <t>Ente Público:</t>
  </si>
  <si>
    <t>Cuentas Activo</t>
  </si>
  <si>
    <t>SALDO INICIAL
(A)</t>
  </si>
  <si>
    <t>CARGOS</t>
  </si>
  <si>
    <t>ABONOS</t>
  </si>
  <si>
    <t>SALDO FINAL
(B)</t>
  </si>
  <si>
    <t>VARIACIÓN DEL PERIODO
(B-A)</t>
  </si>
  <si>
    <t>Concepto</t>
  </si>
  <si>
    <t>Origen</t>
  </si>
  <si>
    <t>Aplicación</t>
  </si>
  <si>
    <t xml:space="preserve">Cuentas </t>
  </si>
  <si>
    <t>Pasivo y capital</t>
  </si>
  <si>
    <t xml:space="preserve"> ACTIVO </t>
  </si>
  <si>
    <t>PASIVO</t>
  </si>
  <si>
    <t>Activo Circulante</t>
  </si>
  <si>
    <t>Pasivo Circulante</t>
  </si>
  <si>
    <t>'11100-0000-0000-0000</t>
  </si>
  <si>
    <t>Efectivo y Equivalentes</t>
  </si>
  <si>
    <t>Cuentas por Pagar a Corto Plazo</t>
  </si>
  <si>
    <t>'21100-0000-0000-0000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</si>
  <si>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</si>
  <si>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</si>
  <si>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</si>
  <si>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</si>
  <si>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</si>
  <si>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</si>
  <si>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</si>
  <si>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</si>
  <si>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</si>
  <si>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Almacenes</t>
  </si>
  <si>
    <t>Pasivos Diferidos a Corto Plazo</t>
  </si>
  <si>
    <t>'21500-0000-0000-0000</t>
  </si>
  <si>
    <t>Estimación por Pérdida o Deterioro de Activos Circulantes</t>
  </si>
  <si>
    <t>Fondos y Bienes de Terceros en Garantía y/o Administración a Corto Plazo</t>
  </si>
  <si>
    <t>'21600-0000-0000-0000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</si>
  <si>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</si>
  <si>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</si>
  <si>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</si>
  <si>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</si>
  <si>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</si>
  <si>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</si>
  <si>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'12200-0000-0000-0000</t>
  </si>
  <si>
    <t>Derechos a Recibir Efectivo o Equivalentes a Largo Plazo</t>
  </si>
  <si>
    <t>Cuentas por Pagar a Largo Plazo</t>
  </si>
  <si>
    <t>'12300-0000-0000-0000</t>
  </si>
  <si>
    <t>Bienes Inmuebles, Infraestructura y Construcciones en Proceso</t>
  </si>
  <si>
    <t>Documentos por Pagar a Largo Plazo</t>
  </si>
  <si>
    <t>'22200-0000-0000-0000</t>
  </si>
  <si>
    <t>'12400-0000-0000-0000</t>
  </si>
  <si>
    <t>Bienes Muebles</t>
  </si>
  <si>
    <t>Deuda Pública a Largo Plazo</t>
  </si>
  <si>
    <t>'12500-0000-0000-0000</t>
  </si>
  <si>
    <t>Activos Intangibles</t>
  </si>
  <si>
    <t>Pasivos Diferidos a Largo Plazo</t>
  </si>
  <si>
    <t>'12600-0000-0000-0000</t>
  </si>
  <si>
    <t>Depreciación, Deterioro y Amortización Acumulada de Bienes</t>
  </si>
  <si>
    <t>Fondos y Bienes de Terceros en Garantía y/o en Administración a Largo Plazo</t>
  </si>
  <si>
    <t>'12700-0000-0000-0000</t>
  </si>
  <si>
    <t>Activos Diferidos</t>
  </si>
  <si>
    <t>Provisiones a Largo Plazo</t>
  </si>
  <si>
    <t>'22600-0000-0000-0000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</si>
  <si>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</si>
  <si>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</si>
  <si>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</si>
  <si>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</si>
  <si>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</si>
  <si>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'31100-0000-0000-0000</t>
  </si>
  <si>
    <t>Donaciones de Capital</t>
  </si>
  <si>
    <t>Actualización de la Hacienda Pública / Patrimonio</t>
  </si>
  <si>
    <t>'31300-0000-0000-0000</t>
  </si>
  <si>
    <t>Hacienda Pública/Patrimonio Generado</t>
  </si>
  <si>
    <t>Resultados del Ejercicio (Ahorro / Desahorro)</t>
  </si>
  <si>
    <t>Resultados de Ejercicios Anteriores</t>
  </si>
  <si>
    <t>'32100-1000-0000-0000</t>
  </si>
  <si>
    <t>Revalúos</t>
  </si>
  <si>
    <t>'32300-0000-0000-0000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</si>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</sst>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7030A0"/>
      <name val="Arial"/>
      <family val="2"/>
    </font>
    <font>
      <b/>
      <sz val="9"/>
      <color theme="1"/>
      <name val="Arial"/>
      <family val="2"/>
    </font>
    <font>
      <b/>
      <sz val="9"/>
      <color rgb="FF7030A0"/>
      <name val="Arial"/>
      <family val="2"/>
    </font>
    <font>
      <sz val="11"/>
      <color rgb="FF7030A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3">
    <xf numFmtId="0" fontId="0" fillId="0" borderId="0" xfId="0"/>
    <xf numFmtId="0" fontId="2" fillId="0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 applyBorder="1" applyAlignment="1"/>
    <xf numFmtId="0" fontId="3" fillId="3" borderId="0" xfId="0" applyFont="1" applyFill="1"/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6" fillId="4" borderId="0" xfId="0" applyFont="1" applyFill="1" applyBorder="1"/>
    <xf numFmtId="0" fontId="7" fillId="3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8" fillId="4" borderId="0" xfId="2" applyFont="1" applyFill="1" applyBorder="1" applyAlignment="1">
      <alignment horizontal="center"/>
    </xf>
    <xf numFmtId="0" fontId="9" fillId="2" borderId="0" xfId="0" applyFont="1" applyFill="1"/>
    <xf numFmtId="0" fontId="5" fillId="2" borderId="0" xfId="2" applyFont="1" applyFill="1" applyBorder="1" applyAlignment="1"/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0" fontId="5" fillId="2" borderId="0" xfId="2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6" fillId="4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43" fontId="11" fillId="5" borderId="2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3" fillId="2" borderId="6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7" xfId="0" applyFont="1" applyFill="1" applyBorder="1"/>
    <xf numFmtId="0" fontId="3" fillId="2" borderId="6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2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horizontal="left" vertical="top"/>
    </xf>
    <xf numFmtId="43" fontId="7" fillId="2" borderId="0" xfId="0" applyNumberFormat="1" applyFont="1" applyFill="1"/>
    <xf numFmtId="0" fontId="10" fillId="2" borderId="6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6" fillId="4" borderId="0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43" fontId="5" fillId="2" borderId="0" xfId="0" applyNumberFormat="1" applyFont="1" applyFill="1" applyBorder="1" applyAlignment="1">
      <alignment vertical="top" wrapText="1"/>
    </xf>
    <xf numFmtId="43" fontId="5" fillId="2" borderId="0" xfId="1" applyFont="1" applyFill="1" applyBorder="1" applyAlignment="1">
      <alignment vertical="top" wrapText="1"/>
    </xf>
    <xf numFmtId="43" fontId="3" fillId="2" borderId="0" xfId="1" applyFont="1" applyFill="1"/>
    <xf numFmtId="43" fontId="3" fillId="2" borderId="0" xfId="0" applyNumberFormat="1" applyFont="1" applyFill="1"/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 applyProtection="1">
      <alignment horizontal="right" vertical="top" wrapText="1"/>
    </xf>
    <xf numFmtId="0" fontId="10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2" borderId="0" xfId="2" applyFont="1" applyFill="1" applyBorder="1" applyAlignment="1" applyProtection="1">
      <alignment horizontal="center"/>
    </xf>
    <xf numFmtId="0" fontId="8" fillId="4" borderId="0" xfId="0" applyFont="1" applyFill="1" applyBorder="1"/>
    <xf numFmtId="0" fontId="10" fillId="2" borderId="8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/>
    <xf numFmtId="0" fontId="3" fillId="2" borderId="4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/>
    <xf numFmtId="43" fontId="10" fillId="2" borderId="1" xfId="1" applyFont="1" applyFill="1" applyBorder="1"/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wrapText="1"/>
    </xf>
    <xf numFmtId="0" fontId="6" fillId="4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Protection="1">
      <protection locked="0"/>
    </xf>
    <xf numFmtId="43" fontId="10" fillId="2" borderId="0" xfId="1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1419225</xdr:colOff>
      <xdr:row>8</xdr:row>
      <xdr:rowOff>47624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71450"/>
          <a:ext cx="1419225" cy="923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>
        <row r="6">
          <cell r="G6" t="str">
            <v>Guanajuato Puerto Interior,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CONTPAQ i</v>
          </cell>
          <cell r="E1" t="str">
            <v>GuanajuatoPuertoInteriorSADeCV(2014)</v>
          </cell>
          <cell r="I1" t="str">
            <v>Hoja:1</v>
          </cell>
        </row>
        <row r="2">
          <cell r="B2" t="str">
            <v>Balanza de comprobación del 01/Ene/2015 al 31/Mar/2015</v>
          </cell>
          <cell r="I2" t="str">
            <v>Fecha:19/May/2015</v>
          </cell>
        </row>
        <row r="5">
          <cell r="B5" t="str">
            <v>C u e n t a</v>
          </cell>
          <cell r="D5" t="str">
            <v>Saldos</v>
          </cell>
          <cell r="E5" t="str">
            <v>Iniciales</v>
          </cell>
          <cell r="H5" t="str">
            <v>Saldos</v>
          </cell>
          <cell r="I5" t="str">
            <v>Actuales</v>
          </cell>
        </row>
        <row r="6">
          <cell r="D6" t="str">
            <v>Deudor</v>
          </cell>
          <cell r="E6" t="str">
            <v>Acreedor</v>
          </cell>
          <cell r="F6" t="str">
            <v>Cargos</v>
          </cell>
          <cell r="G6" t="str">
            <v>Abonos</v>
          </cell>
          <cell r="H6" t="str">
            <v>Deudor</v>
          </cell>
          <cell r="I6" t="str">
            <v>Acreedor</v>
          </cell>
        </row>
        <row r="8">
          <cell r="B8" t="str">
            <v>'10000-0000-0000-0000</v>
          </cell>
          <cell r="D8">
            <v>2110701579.1500001</v>
          </cell>
          <cell r="F8">
            <v>2865348201.3400002</v>
          </cell>
          <cell r="G8">
            <v>2883131771.1199999</v>
          </cell>
          <cell r="H8">
            <v>2092918009.3699999</v>
          </cell>
        </row>
        <row r="9">
          <cell r="B9" t="str">
            <v>'11000-0000-0000-0000</v>
          </cell>
          <cell r="D9">
            <v>1680481059.8900001</v>
          </cell>
          <cell r="F9">
            <v>2857749790.1399999</v>
          </cell>
          <cell r="G9">
            <v>2862688108.3699999</v>
          </cell>
          <cell r="H9">
            <v>1675542741.6600001</v>
          </cell>
        </row>
        <row r="10">
          <cell r="B10" t="str">
            <v>'11100-0000-0000-0000</v>
          </cell>
          <cell r="D10">
            <v>479792407.44999999</v>
          </cell>
          <cell r="F10">
            <v>2783360533.5799999</v>
          </cell>
          <cell r="G10">
            <v>2714826660.5900002</v>
          </cell>
          <cell r="H10">
            <v>548326280.44000006</v>
          </cell>
        </row>
        <row r="11">
          <cell r="B11" t="str">
            <v>'11110-0000-0000-0000</v>
          </cell>
          <cell r="D11">
            <v>0</v>
          </cell>
          <cell r="F11">
            <v>12000</v>
          </cell>
          <cell r="G11">
            <v>1010</v>
          </cell>
          <cell r="H11">
            <v>10990</v>
          </cell>
        </row>
        <row r="12">
          <cell r="B12" t="str">
            <v>'11110-0001-0000-0000</v>
          </cell>
          <cell r="D12">
            <v>0</v>
          </cell>
          <cell r="F12">
            <v>12000</v>
          </cell>
          <cell r="G12">
            <v>1010</v>
          </cell>
          <cell r="H12">
            <v>10990</v>
          </cell>
        </row>
        <row r="13">
          <cell r="B13" t="str">
            <v>'11120-0000-0000-0000</v>
          </cell>
          <cell r="D13">
            <v>251053493.86000001</v>
          </cell>
          <cell r="F13">
            <v>692426891.74000001</v>
          </cell>
          <cell r="G13">
            <v>764680981.03999996</v>
          </cell>
          <cell r="H13">
            <v>178799404.56</v>
          </cell>
        </row>
        <row r="14">
          <cell r="B14" t="str">
            <v>'11120-0001-0000-0000</v>
          </cell>
          <cell r="D14">
            <v>-129210.63</v>
          </cell>
          <cell r="F14">
            <v>1145293.4099999999</v>
          </cell>
          <cell r="G14">
            <v>1157897.1399999999</v>
          </cell>
          <cell r="H14">
            <v>-141814.35999999999</v>
          </cell>
        </row>
        <row r="15">
          <cell r="B15" t="str">
            <v>'11120-0002-0000-0000</v>
          </cell>
          <cell r="D15">
            <v>78865977.700000003</v>
          </cell>
          <cell r="F15">
            <v>60878455.880000003</v>
          </cell>
          <cell r="G15">
            <v>134379481.03999999</v>
          </cell>
          <cell r="H15">
            <v>5364952.54</v>
          </cell>
        </row>
        <row r="16">
          <cell r="B16" t="str">
            <v>'11120-0002-0001-0000</v>
          </cell>
          <cell r="D16">
            <v>5352361.5999999996</v>
          </cell>
          <cell r="F16">
            <v>4076507.44</v>
          </cell>
          <cell r="G16">
            <v>9076900.3900000006</v>
          </cell>
          <cell r="H16">
            <v>351968.65</v>
          </cell>
        </row>
        <row r="17">
          <cell r="B17" t="str">
            <v>'11120-0002-0002-0000</v>
          </cell>
          <cell r="D17">
            <v>73513616.099999994</v>
          </cell>
          <cell r="F17">
            <v>56801948.439999998</v>
          </cell>
          <cell r="G17">
            <v>125302580.65000001</v>
          </cell>
          <cell r="H17">
            <v>5012983.8899999997</v>
          </cell>
        </row>
        <row r="18">
          <cell r="B18" t="str">
            <v>'11120-0003-0000-0000</v>
          </cell>
          <cell r="D18">
            <v>35328.01</v>
          </cell>
          <cell r="F18">
            <v>535.67999999999995</v>
          </cell>
          <cell r="G18">
            <v>85705.88</v>
          </cell>
          <cell r="H18">
            <v>-49842.19</v>
          </cell>
        </row>
        <row r="19">
          <cell r="B19" t="str">
            <v>'11120-0004-0000-0000</v>
          </cell>
          <cell r="D19">
            <v>16515185.449999999</v>
          </cell>
          <cell r="F19">
            <v>6654577.3700000001</v>
          </cell>
          <cell r="G19">
            <v>22052921.600000001</v>
          </cell>
          <cell r="H19">
            <v>1116841.22</v>
          </cell>
        </row>
        <row r="20">
          <cell r="B20" t="str">
            <v>'11120-0005-0000-0000</v>
          </cell>
          <cell r="D20">
            <v>18621.29</v>
          </cell>
          <cell r="F20">
            <v>0</v>
          </cell>
          <cell r="G20">
            <v>18820.759999999998</v>
          </cell>
          <cell r="H20">
            <v>-199.47</v>
          </cell>
        </row>
        <row r="21">
          <cell r="B21" t="str">
            <v>'11120-0006-0000-0000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D22">
            <v>192038.21</v>
          </cell>
          <cell r="F22">
            <v>0</v>
          </cell>
          <cell r="G22">
            <v>3480</v>
          </cell>
          <cell r="H22">
            <v>188558.21</v>
          </cell>
        </row>
        <row r="23">
          <cell r="B23" t="str">
            <v>'11120-0008-0000-0000</v>
          </cell>
          <cell r="D23">
            <v>16103438.16</v>
          </cell>
          <cell r="F23">
            <v>246194594.03</v>
          </cell>
          <cell r="G23">
            <v>246194797.03</v>
          </cell>
          <cell r="H23">
            <v>16103235.16</v>
          </cell>
        </row>
        <row r="24">
          <cell r="B24" t="str">
            <v>'11120-0009-0000-0000</v>
          </cell>
          <cell r="D24">
            <v>313078.14</v>
          </cell>
          <cell r="F24">
            <v>14432608.34</v>
          </cell>
          <cell r="G24">
            <v>14431334.960000001</v>
          </cell>
          <cell r="H24">
            <v>314351.52</v>
          </cell>
        </row>
        <row r="25">
          <cell r="B25" t="str">
            <v>'11120-0009-0001-0000</v>
          </cell>
          <cell r="D25">
            <v>0.78</v>
          </cell>
          <cell r="F25">
            <v>930106.65</v>
          </cell>
          <cell r="G25">
            <v>930106.65</v>
          </cell>
          <cell r="H25">
            <v>0.78</v>
          </cell>
        </row>
        <row r="26">
          <cell r="B26" t="str">
            <v>'11120-0009-0002-0000</v>
          </cell>
          <cell r="D26">
            <v>10.71</v>
          </cell>
          <cell r="F26">
            <v>12873975.630000001</v>
          </cell>
          <cell r="G26">
            <v>12873975.23</v>
          </cell>
          <cell r="H26">
            <v>11.11</v>
          </cell>
        </row>
        <row r="27">
          <cell r="B27" t="str">
            <v>'11120-0009-0003-0000</v>
          </cell>
          <cell r="D27">
            <v>313066.65000000002</v>
          </cell>
          <cell r="F27">
            <v>628526.06000000006</v>
          </cell>
          <cell r="G27">
            <v>627253.07999999996</v>
          </cell>
          <cell r="H27">
            <v>314339.63</v>
          </cell>
        </row>
        <row r="28">
          <cell r="B28" t="str">
            <v>'11120-0010-0000-0000</v>
          </cell>
          <cell r="D28">
            <v>326875.65999999997</v>
          </cell>
          <cell r="F28">
            <v>2271361.5099999998</v>
          </cell>
          <cell r="G28">
            <v>2222498.61</v>
          </cell>
          <cell r="H28">
            <v>375738.56</v>
          </cell>
        </row>
        <row r="29">
          <cell r="B29" t="str">
            <v>'11120-0011-0000-0000</v>
          </cell>
          <cell r="D29">
            <v>117554016.70999999</v>
          </cell>
          <cell r="F29">
            <v>611695.34</v>
          </cell>
          <cell r="G29">
            <v>122793.71</v>
          </cell>
          <cell r="H29">
            <v>118042918.34</v>
          </cell>
        </row>
        <row r="30">
          <cell r="B30" t="str">
            <v>'11120-0012-0000-0000</v>
          </cell>
          <cell r="D30">
            <v>-0.02</v>
          </cell>
          <cell r="F30">
            <v>0</v>
          </cell>
          <cell r="G30">
            <v>0</v>
          </cell>
          <cell r="H30">
            <v>-0.02</v>
          </cell>
        </row>
        <row r="31">
          <cell r="B31" t="str">
            <v>'11120-0013-0000-0000</v>
          </cell>
          <cell r="D31">
            <v>18811609.829999998</v>
          </cell>
          <cell r="F31">
            <v>182056442.50999999</v>
          </cell>
          <cell r="G31">
            <v>164477555.08000001</v>
          </cell>
          <cell r="H31">
            <v>36390497.259999998</v>
          </cell>
        </row>
        <row r="32">
          <cell r="B32" t="str">
            <v>'11120-0014-0000-0000</v>
          </cell>
          <cell r="D32">
            <v>21326.61</v>
          </cell>
          <cell r="F32">
            <v>0</v>
          </cell>
          <cell r="G32">
            <v>0</v>
          </cell>
          <cell r="H32">
            <v>21326.61</v>
          </cell>
        </row>
        <row r="33">
          <cell r="B33" t="str">
            <v>'11120-0015-0000-0000</v>
          </cell>
          <cell r="D33">
            <v>10000</v>
          </cell>
          <cell r="F33">
            <v>0</v>
          </cell>
          <cell r="G33">
            <v>0</v>
          </cell>
          <cell r="H33">
            <v>10000</v>
          </cell>
        </row>
        <row r="34">
          <cell r="B34" t="str">
            <v>'11120-0016-0000-0000</v>
          </cell>
          <cell r="D34">
            <v>1479579.77</v>
          </cell>
          <cell r="F34">
            <v>41636.42</v>
          </cell>
          <cell r="G34">
            <v>1513798.79</v>
          </cell>
          <cell r="H34">
            <v>7417.4</v>
          </cell>
        </row>
        <row r="35">
          <cell r="B35" t="str">
            <v>'11120-0016-0001-0000</v>
          </cell>
          <cell r="D35">
            <v>100413.97</v>
          </cell>
          <cell r="F35">
            <v>2063.52</v>
          </cell>
          <cell r="G35">
            <v>101990.87</v>
          </cell>
          <cell r="H35">
            <v>486.62</v>
          </cell>
        </row>
        <row r="36">
          <cell r="B36" t="str">
            <v>'11120-0016-0002-0000</v>
          </cell>
          <cell r="D36">
            <v>1379165.8</v>
          </cell>
          <cell r="F36">
            <v>39572.9</v>
          </cell>
          <cell r="G36">
            <v>1411807.92</v>
          </cell>
          <cell r="H36">
            <v>6930.78</v>
          </cell>
        </row>
        <row r="37">
          <cell r="B37" t="str">
            <v>'11120-0017-0000-0000</v>
          </cell>
          <cell r="D37">
            <v>816365.39</v>
          </cell>
          <cell r="F37">
            <v>28139.64</v>
          </cell>
          <cell r="G37">
            <v>0</v>
          </cell>
          <cell r="H37">
            <v>844505.03</v>
          </cell>
        </row>
        <row r="38">
          <cell r="B38" t="str">
            <v>'11120-0017-0001-0000</v>
          </cell>
          <cell r="D38">
            <v>55403.9</v>
          </cell>
          <cell r="F38">
            <v>0</v>
          </cell>
          <cell r="G38">
            <v>0</v>
          </cell>
          <cell r="H38">
            <v>55403.9</v>
          </cell>
        </row>
        <row r="39">
          <cell r="B39" t="str">
            <v>'11120-0017-0002-0000</v>
          </cell>
          <cell r="D39">
            <v>760961.49</v>
          </cell>
          <cell r="F39">
            <v>28139.64</v>
          </cell>
          <cell r="G39">
            <v>0</v>
          </cell>
          <cell r="H39">
            <v>789101.13</v>
          </cell>
        </row>
        <row r="40">
          <cell r="B40" t="str">
            <v>'11120-0018-0000-0000</v>
          </cell>
          <cell r="D40">
            <v>98637.88</v>
          </cell>
          <cell r="F40">
            <v>178111551.61000001</v>
          </cell>
          <cell r="G40">
            <v>178019896.44</v>
          </cell>
          <cell r="H40">
            <v>190293.05</v>
          </cell>
        </row>
        <row r="41">
          <cell r="B41" t="str">
            <v>'11140-0000-0000-0000</v>
          </cell>
          <cell r="D41">
            <v>219583676.34</v>
          </cell>
          <cell r="F41">
            <v>626805976.13999999</v>
          </cell>
          <cell r="G41">
            <v>492390498.26999998</v>
          </cell>
          <cell r="H41">
            <v>353999154.20999998</v>
          </cell>
        </row>
        <row r="42">
          <cell r="B42" t="str">
            <v>'11140-0001-0000-0000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'11140-0002-0000-0000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'11140-0002-0001-0000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'11140-0002-0002-0000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'11140-0003-0000-0000</v>
          </cell>
          <cell r="D46">
            <v>158279370.62</v>
          </cell>
          <cell r="F46">
            <v>134331965.83000001</v>
          </cell>
          <cell r="G46">
            <v>261667.37</v>
          </cell>
          <cell r="H46">
            <v>292349669.07999998</v>
          </cell>
        </row>
        <row r="47">
          <cell r="B47" t="str">
            <v>'11140-0004-0000-0000</v>
          </cell>
          <cell r="D47">
            <v>61304305.719999999</v>
          </cell>
          <cell r="F47">
            <v>492474010.31</v>
          </cell>
          <cell r="G47">
            <v>492128830.89999998</v>
          </cell>
          <cell r="H47">
            <v>61649485.130000003</v>
          </cell>
        </row>
        <row r="48">
          <cell r="B48" t="str">
            <v>'11140-0005-0000-0000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'11150-0000-0000-0000</v>
          </cell>
          <cell r="D49">
            <v>9105237.25</v>
          </cell>
          <cell r="F49">
            <v>1464115665.7</v>
          </cell>
          <cell r="G49">
            <v>1457754171.28</v>
          </cell>
          <cell r="H49">
            <v>15466731.67</v>
          </cell>
        </row>
        <row r="50">
          <cell r="B50" t="str">
            <v>'11150-0001-0000-0000</v>
          </cell>
          <cell r="D50">
            <v>9105237.25</v>
          </cell>
          <cell r="F50">
            <v>1464115665.7</v>
          </cell>
          <cell r="G50">
            <v>1457754171.28</v>
          </cell>
          <cell r="H50">
            <v>15466731.67</v>
          </cell>
        </row>
        <row r="51">
          <cell r="B51" t="str">
            <v>'11150-0001-0001-0000</v>
          </cell>
          <cell r="D51">
            <v>5000</v>
          </cell>
          <cell r="F51">
            <v>732066214.70000005</v>
          </cell>
          <cell r="G51">
            <v>732065518.70000005</v>
          </cell>
          <cell r="H51">
            <v>5696</v>
          </cell>
        </row>
        <row r="52">
          <cell r="B52" t="str">
            <v>'11150-0001-0002-0000</v>
          </cell>
          <cell r="D52">
            <v>9100237.25</v>
          </cell>
          <cell r="F52">
            <v>732049451</v>
          </cell>
          <cell r="G52">
            <v>725688652.58000004</v>
          </cell>
          <cell r="H52">
            <v>15461035.67</v>
          </cell>
        </row>
        <row r="53">
          <cell r="B53" t="str">
            <v>'11190-0000-0000-0000</v>
          </cell>
          <cell r="D53">
            <v>50000</v>
          </cell>
          <cell r="F53">
            <v>0</v>
          </cell>
          <cell r="G53">
            <v>0</v>
          </cell>
          <cell r="H53">
            <v>50000</v>
          </cell>
        </row>
        <row r="54">
          <cell r="B54" t="str">
            <v>'11190-0002-0000-0000</v>
          </cell>
          <cell r="D54">
            <v>50000</v>
          </cell>
          <cell r="F54">
            <v>0</v>
          </cell>
          <cell r="G54">
            <v>0</v>
          </cell>
          <cell r="H54">
            <v>50000</v>
          </cell>
        </row>
        <row r="55">
          <cell r="B55" t="str">
            <v>'11200-0000-0000-0000</v>
          </cell>
          <cell r="D55">
            <v>180401325.84</v>
          </cell>
          <cell r="F55">
            <v>63727694.509999998</v>
          </cell>
          <cell r="G55">
            <v>128389609.14</v>
          </cell>
          <cell r="H55">
            <v>115739411.20999999</v>
          </cell>
        </row>
        <row r="56">
          <cell r="B56" t="str">
            <v>'11210-0000-0000-0000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'11220-0000-0000-0000</v>
          </cell>
          <cell r="D57">
            <v>180294041.09</v>
          </cell>
          <cell r="F57">
            <v>63596284.359999999</v>
          </cell>
          <cell r="G57">
            <v>128367981.14</v>
          </cell>
          <cell r="H57">
            <v>115522344.31</v>
          </cell>
        </row>
        <row r="58">
          <cell r="B58" t="str">
            <v>'11220-0001-0000-0000</v>
          </cell>
          <cell r="D58">
            <v>6691928.7199999997</v>
          </cell>
          <cell r="F58">
            <v>18682228.859999999</v>
          </cell>
          <cell r="G58">
            <v>21483289.780000001</v>
          </cell>
          <cell r="H58">
            <v>3890867.8</v>
          </cell>
        </row>
        <row r="59">
          <cell r="B59" t="str">
            <v>'11220-0001-0001-0000</v>
          </cell>
          <cell r="D59">
            <v>0</v>
          </cell>
          <cell r="F59">
            <v>104797.7</v>
          </cell>
          <cell r="G59">
            <v>104797.7</v>
          </cell>
          <cell r="H59">
            <v>0</v>
          </cell>
        </row>
        <row r="60">
          <cell r="B60" t="str">
            <v>'11220-0001-0002-0000</v>
          </cell>
          <cell r="D60">
            <v>-0.17</v>
          </cell>
          <cell r="F60">
            <v>214943.5</v>
          </cell>
          <cell r="G60">
            <v>214943.5</v>
          </cell>
          <cell r="H60">
            <v>-0.17</v>
          </cell>
        </row>
        <row r="61">
          <cell r="B61" t="str">
            <v>'11220-0001-0003-0000</v>
          </cell>
          <cell r="D61">
            <v>3757632.54</v>
          </cell>
          <cell r="F61">
            <v>3042310.33</v>
          </cell>
          <cell r="G61">
            <v>5781839.8799999999</v>
          </cell>
          <cell r="H61">
            <v>1018102.99</v>
          </cell>
        </row>
        <row r="62">
          <cell r="B62" t="str">
            <v>'11220-0001-0004-0000</v>
          </cell>
          <cell r="D62">
            <v>654.24</v>
          </cell>
          <cell r="F62">
            <v>1883.93</v>
          </cell>
          <cell r="G62">
            <v>2538.16</v>
          </cell>
          <cell r="H62">
            <v>0.01</v>
          </cell>
        </row>
        <row r="63">
          <cell r="B63" t="str">
            <v>'11220-0001-0005-0000</v>
          </cell>
          <cell r="D63">
            <v>5007.51</v>
          </cell>
          <cell r="F63">
            <v>8762.56</v>
          </cell>
          <cell r="G63">
            <v>2805.51</v>
          </cell>
          <cell r="H63">
            <v>10964.56</v>
          </cell>
        </row>
        <row r="64">
          <cell r="B64" t="str">
            <v>'11220-0001-0006-0000</v>
          </cell>
          <cell r="D64">
            <v>219984.27</v>
          </cell>
          <cell r="F64">
            <v>233889.44</v>
          </cell>
          <cell r="G64">
            <v>218597.28</v>
          </cell>
          <cell r="H64">
            <v>235276.43</v>
          </cell>
        </row>
        <row r="65">
          <cell r="B65" t="str">
            <v>'11220-0001-0007-0000</v>
          </cell>
          <cell r="D65">
            <v>0</v>
          </cell>
          <cell r="F65">
            <v>122453.54</v>
          </cell>
          <cell r="G65">
            <v>122453.54</v>
          </cell>
          <cell r="H65">
            <v>0</v>
          </cell>
        </row>
        <row r="66">
          <cell r="B66" t="str">
            <v>'11220-0001-0008-0000</v>
          </cell>
          <cell r="D66">
            <v>0</v>
          </cell>
          <cell r="F66">
            <v>324472.89</v>
          </cell>
          <cell r="G66">
            <v>324472.89</v>
          </cell>
          <cell r="H66">
            <v>0</v>
          </cell>
        </row>
        <row r="67">
          <cell r="B67" t="str">
            <v>'11220-0001-0009-0000</v>
          </cell>
          <cell r="D67">
            <v>0.05</v>
          </cell>
          <cell r="F67">
            <v>125989.41</v>
          </cell>
          <cell r="G67">
            <v>82181.710000000006</v>
          </cell>
          <cell r="H67">
            <v>43807.75</v>
          </cell>
        </row>
        <row r="68">
          <cell r="B68" t="str">
            <v>'11220-0001-0010-0000</v>
          </cell>
          <cell r="D68">
            <v>3301</v>
          </cell>
          <cell r="F68">
            <v>13340.68</v>
          </cell>
          <cell r="G68">
            <v>10306.24</v>
          </cell>
          <cell r="H68">
            <v>6335.44</v>
          </cell>
        </row>
        <row r="69">
          <cell r="B69" t="str">
            <v>'11220-0001-0011-0000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'11220-0001-0012-0000</v>
          </cell>
          <cell r="D70">
            <v>1615.46</v>
          </cell>
          <cell r="F70">
            <v>10762.98</v>
          </cell>
          <cell r="G70">
            <v>12374.86</v>
          </cell>
          <cell r="H70">
            <v>3.58</v>
          </cell>
        </row>
        <row r="71">
          <cell r="B71" t="str">
            <v>'11220-0001-0013-0000</v>
          </cell>
          <cell r="D71">
            <v>-0.01</v>
          </cell>
          <cell r="F71">
            <v>0</v>
          </cell>
          <cell r="G71">
            <v>0</v>
          </cell>
          <cell r="H71">
            <v>-0.01</v>
          </cell>
        </row>
        <row r="72">
          <cell r="B72" t="str">
            <v>'11220-0001-0014-0000</v>
          </cell>
          <cell r="D72">
            <v>0.01</v>
          </cell>
          <cell r="F72">
            <v>207514.96</v>
          </cell>
          <cell r="G72">
            <v>207514.96</v>
          </cell>
          <cell r="H72">
            <v>0.01</v>
          </cell>
        </row>
        <row r="73">
          <cell r="B73" t="str">
            <v>'11220-0001-0015-0000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B74" t="str">
            <v>'11220-0001-0016-0000</v>
          </cell>
          <cell r="D74">
            <v>0.1</v>
          </cell>
          <cell r="F74">
            <v>1486.39</v>
          </cell>
          <cell r="G74">
            <v>1486.39</v>
          </cell>
          <cell r="H74">
            <v>0.1</v>
          </cell>
        </row>
        <row r="75">
          <cell r="B75" t="str">
            <v>'11220-0001-0017-0000</v>
          </cell>
          <cell r="D75">
            <v>-0.01</v>
          </cell>
          <cell r="F75">
            <v>30491.97</v>
          </cell>
          <cell r="G75">
            <v>30491.97</v>
          </cell>
          <cell r="H75">
            <v>-0.01</v>
          </cell>
        </row>
        <row r="76">
          <cell r="B76" t="str">
            <v>'11220-0001-0018-0000</v>
          </cell>
          <cell r="D76">
            <v>20586.61</v>
          </cell>
          <cell r="F76">
            <v>84865.86</v>
          </cell>
          <cell r="G76">
            <v>105452.47</v>
          </cell>
          <cell r="H76">
            <v>0</v>
          </cell>
        </row>
        <row r="77">
          <cell r="B77" t="str">
            <v>'11220-0001-0019-0000</v>
          </cell>
          <cell r="D77">
            <v>69599.990000000005</v>
          </cell>
          <cell r="F77">
            <v>0</v>
          </cell>
          <cell r="G77">
            <v>0</v>
          </cell>
          <cell r="H77">
            <v>69599.990000000005</v>
          </cell>
        </row>
        <row r="78">
          <cell r="B78" t="str">
            <v>'11220-0001-0020-0000</v>
          </cell>
          <cell r="D78">
            <v>0</v>
          </cell>
          <cell r="F78">
            <v>88769.8</v>
          </cell>
          <cell r="G78">
            <v>55271.31</v>
          </cell>
          <cell r="H78">
            <v>33498.49</v>
          </cell>
        </row>
        <row r="79">
          <cell r="B79" t="str">
            <v>'11220-0001-0021-0000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'11220-0001-0022-0000</v>
          </cell>
          <cell r="D80">
            <v>0</v>
          </cell>
          <cell r="F80">
            <v>21034.87</v>
          </cell>
          <cell r="G80">
            <v>21034.87</v>
          </cell>
          <cell r="H80">
            <v>0</v>
          </cell>
        </row>
        <row r="81">
          <cell r="B81" t="str">
            <v>'11220-0001-0023-0000</v>
          </cell>
          <cell r="D81">
            <v>84394.9</v>
          </cell>
          <cell r="F81">
            <v>181557.3</v>
          </cell>
          <cell r="G81">
            <v>162917.26999999999</v>
          </cell>
          <cell r="H81">
            <v>103034.93</v>
          </cell>
        </row>
        <row r="82">
          <cell r="B82" t="str">
            <v>'11220-0001-0024-0000</v>
          </cell>
          <cell r="D82">
            <v>50690.1</v>
          </cell>
          <cell r="F82">
            <v>240718.46</v>
          </cell>
          <cell r="G82">
            <v>223681.15</v>
          </cell>
          <cell r="H82">
            <v>67727.41</v>
          </cell>
        </row>
        <row r="83">
          <cell r="B83" t="str">
            <v>'11220-0001-0025-0000</v>
          </cell>
          <cell r="D83">
            <v>42475.040000000001</v>
          </cell>
          <cell r="F83">
            <v>55742.51</v>
          </cell>
          <cell r="G83">
            <v>98217.55</v>
          </cell>
          <cell r="H83">
            <v>0</v>
          </cell>
        </row>
        <row r="84">
          <cell r="B84" t="str">
            <v>'11220-0001-0026-0000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'11220-0001-0027-0000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 t="str">
            <v>'11220-0001-0028-0000</v>
          </cell>
          <cell r="D86">
            <v>43956.4</v>
          </cell>
          <cell r="F86">
            <v>0</v>
          </cell>
          <cell r="G86">
            <v>0</v>
          </cell>
          <cell r="H86">
            <v>43956.4</v>
          </cell>
        </row>
        <row r="87">
          <cell r="B87" t="str">
            <v>'11220-0001-0029-0000</v>
          </cell>
          <cell r="D87">
            <v>90231.55</v>
          </cell>
          <cell r="F87">
            <v>0</v>
          </cell>
          <cell r="G87">
            <v>0</v>
          </cell>
          <cell r="H87">
            <v>90231.55</v>
          </cell>
        </row>
        <row r="88">
          <cell r="B88" t="str">
            <v>'11220-0001-0030-0000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'11220-0001-0031-0000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'11220-0001-0032-0000</v>
          </cell>
          <cell r="D90">
            <v>-0.8</v>
          </cell>
          <cell r="F90">
            <v>0</v>
          </cell>
          <cell r="G90">
            <v>0</v>
          </cell>
          <cell r="H90">
            <v>-0.8</v>
          </cell>
        </row>
        <row r="91">
          <cell r="B91" t="str">
            <v>'11220-0001-0033-0000</v>
          </cell>
          <cell r="D91">
            <v>4107.54</v>
          </cell>
          <cell r="F91">
            <v>14980.92</v>
          </cell>
          <cell r="G91">
            <v>19088.509999999998</v>
          </cell>
          <cell r="H91">
            <v>-0.05</v>
          </cell>
        </row>
        <row r="92">
          <cell r="B92" t="str">
            <v>'11220-0001-0034-0000</v>
          </cell>
          <cell r="D92">
            <v>0</v>
          </cell>
          <cell r="F92">
            <v>77676.05</v>
          </cell>
          <cell r="G92">
            <v>52112.19</v>
          </cell>
          <cell r="H92">
            <v>25563.86</v>
          </cell>
        </row>
        <row r="93">
          <cell r="B93" t="str">
            <v>'11220-0001-0035-0000</v>
          </cell>
          <cell r="D93">
            <v>8019.23</v>
          </cell>
          <cell r="F93">
            <v>46456.2</v>
          </cell>
          <cell r="G93">
            <v>46456.2</v>
          </cell>
          <cell r="H93">
            <v>8019.23</v>
          </cell>
        </row>
        <row r="94">
          <cell r="B94" t="str">
            <v>'11220-0001-0036-0000</v>
          </cell>
          <cell r="D94">
            <v>28732.55</v>
          </cell>
          <cell r="F94">
            <v>70540.52</v>
          </cell>
          <cell r="G94">
            <v>0</v>
          </cell>
          <cell r="H94">
            <v>99273.07</v>
          </cell>
        </row>
        <row r="95">
          <cell r="B95" t="str">
            <v>'11220-0001-0037-0000</v>
          </cell>
          <cell r="D95">
            <v>-0.2</v>
          </cell>
          <cell r="F95">
            <v>0</v>
          </cell>
          <cell r="G95">
            <v>0</v>
          </cell>
          <cell r="H95">
            <v>-0.2</v>
          </cell>
        </row>
        <row r="96">
          <cell r="B96" t="str">
            <v>'11220-0001-0038-0000</v>
          </cell>
          <cell r="D96">
            <v>0</v>
          </cell>
          <cell r="F96">
            <v>5397.14</v>
          </cell>
          <cell r="G96">
            <v>3029.14</v>
          </cell>
          <cell r="H96">
            <v>2368</v>
          </cell>
        </row>
        <row r="97">
          <cell r="B97" t="str">
            <v>'11220-0001-0039-0000</v>
          </cell>
          <cell r="D97">
            <v>0</v>
          </cell>
          <cell r="F97">
            <v>3673.42</v>
          </cell>
          <cell r="G97">
            <v>3673.42</v>
          </cell>
          <cell r="H97">
            <v>0</v>
          </cell>
        </row>
        <row r="98">
          <cell r="B98" t="str">
            <v>'11220-0001-0040-0000</v>
          </cell>
          <cell r="D98">
            <v>0.86</v>
          </cell>
          <cell r="F98">
            <v>13859.96</v>
          </cell>
          <cell r="G98">
            <v>13859.96</v>
          </cell>
          <cell r="H98">
            <v>0.86</v>
          </cell>
        </row>
        <row r="99">
          <cell r="B99" t="str">
            <v>'11220-0001-0041-0000</v>
          </cell>
          <cell r="D99">
            <v>0</v>
          </cell>
          <cell r="F99">
            <v>1257.82</v>
          </cell>
          <cell r="G99">
            <v>1257.82</v>
          </cell>
          <cell r="H99">
            <v>0</v>
          </cell>
        </row>
        <row r="100">
          <cell r="B100" t="str">
            <v>'11220-0001-0042-0000</v>
          </cell>
          <cell r="D100">
            <v>-0.03</v>
          </cell>
          <cell r="F100">
            <v>58452.27</v>
          </cell>
          <cell r="G100">
            <v>58452.27</v>
          </cell>
          <cell r="H100">
            <v>-0.03</v>
          </cell>
        </row>
        <row r="101">
          <cell r="B101" t="str">
            <v>'11220-0001-0043-0000</v>
          </cell>
          <cell r="D101">
            <v>23042.85</v>
          </cell>
          <cell r="F101">
            <v>51487.14</v>
          </cell>
          <cell r="G101">
            <v>74529.990000000005</v>
          </cell>
          <cell r="H101">
            <v>0</v>
          </cell>
        </row>
        <row r="102">
          <cell r="B102" t="str">
            <v>'11220-0001-0044-0000</v>
          </cell>
          <cell r="D102">
            <v>224126.5</v>
          </cell>
          <cell r="F102">
            <v>91092.82</v>
          </cell>
          <cell r="G102">
            <v>0</v>
          </cell>
          <cell r="H102">
            <v>315219.32</v>
          </cell>
        </row>
        <row r="103">
          <cell r="B103" t="str">
            <v>'11220-0001-0045-0000</v>
          </cell>
          <cell r="D103">
            <v>887.29</v>
          </cell>
          <cell r="F103">
            <v>42639.68</v>
          </cell>
          <cell r="G103">
            <v>42639.68</v>
          </cell>
          <cell r="H103">
            <v>887.29</v>
          </cell>
        </row>
        <row r="104">
          <cell r="B104" t="str">
            <v>'11220-0001-0046-0000</v>
          </cell>
          <cell r="D104">
            <v>-3.04</v>
          </cell>
          <cell r="F104">
            <v>0</v>
          </cell>
          <cell r="G104">
            <v>0</v>
          </cell>
          <cell r="H104">
            <v>-3.04</v>
          </cell>
        </row>
        <row r="105">
          <cell r="B105" t="str">
            <v>'11220-0001-0047-0000</v>
          </cell>
          <cell r="D105">
            <v>0</v>
          </cell>
          <cell r="F105">
            <v>4999068.76</v>
          </cell>
          <cell r="G105">
            <v>4999068.76</v>
          </cell>
          <cell r="H105">
            <v>0</v>
          </cell>
        </row>
        <row r="106">
          <cell r="B106" t="str">
            <v>'11220-0001-0048-0000</v>
          </cell>
          <cell r="D106">
            <v>0.93</v>
          </cell>
          <cell r="F106">
            <v>8509.85</v>
          </cell>
          <cell r="G106">
            <v>8509.85</v>
          </cell>
          <cell r="H106">
            <v>0.93</v>
          </cell>
        </row>
        <row r="107">
          <cell r="B107" t="str">
            <v>'11220-0001-0049-0000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'11220-0001-0050-0000</v>
          </cell>
          <cell r="D108">
            <v>0</v>
          </cell>
          <cell r="F108">
            <v>61265.85</v>
          </cell>
          <cell r="G108">
            <v>42130.77</v>
          </cell>
          <cell r="H108">
            <v>19135.080000000002</v>
          </cell>
        </row>
        <row r="109">
          <cell r="B109" t="str">
            <v>'11220-0001-0051-0000</v>
          </cell>
          <cell r="D109">
            <v>0</v>
          </cell>
          <cell r="F109">
            <v>352844</v>
          </cell>
          <cell r="G109">
            <v>352844</v>
          </cell>
          <cell r="H109">
            <v>0</v>
          </cell>
        </row>
        <row r="110">
          <cell r="B110" t="str">
            <v>'11220-0001-0052-0000</v>
          </cell>
          <cell r="D110">
            <v>-9.9700000000000006</v>
          </cell>
          <cell r="F110">
            <v>12907.59</v>
          </cell>
          <cell r="G110">
            <v>12907.59</v>
          </cell>
          <cell r="H110">
            <v>-9.9700000000000006</v>
          </cell>
        </row>
        <row r="111">
          <cell r="B111" t="str">
            <v>'11220-0001-0053-0000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'11220-0001-0054-0000</v>
          </cell>
          <cell r="D112">
            <v>0.01</v>
          </cell>
          <cell r="F112">
            <v>94264.39</v>
          </cell>
          <cell r="G112">
            <v>94264.4</v>
          </cell>
          <cell r="H112">
            <v>0</v>
          </cell>
        </row>
        <row r="113">
          <cell r="B113" t="str">
            <v>'11220-0001-0055-0000</v>
          </cell>
          <cell r="D113">
            <v>0.18</v>
          </cell>
          <cell r="F113">
            <v>0</v>
          </cell>
          <cell r="G113">
            <v>0</v>
          </cell>
          <cell r="H113">
            <v>0.18</v>
          </cell>
        </row>
        <row r="114">
          <cell r="B114" t="str">
            <v>'11220-0001-0056-0000</v>
          </cell>
          <cell r="D114">
            <v>0.01</v>
          </cell>
          <cell r="F114">
            <v>80458.59</v>
          </cell>
          <cell r="G114">
            <v>80458.59</v>
          </cell>
          <cell r="H114">
            <v>0.01</v>
          </cell>
        </row>
        <row r="115">
          <cell r="B115" t="str">
            <v>'11220-0001-0057-0000</v>
          </cell>
          <cell r="D115">
            <v>0.19</v>
          </cell>
          <cell r="F115">
            <v>640159.71</v>
          </cell>
          <cell r="G115">
            <v>471251.41</v>
          </cell>
          <cell r="H115">
            <v>168908.49</v>
          </cell>
        </row>
        <row r="116">
          <cell r="B116" t="str">
            <v>'11220-0001-0058-0000</v>
          </cell>
          <cell r="D116">
            <v>0</v>
          </cell>
          <cell r="F116">
            <v>25685.91</v>
          </cell>
          <cell r="G116">
            <v>25685.91</v>
          </cell>
          <cell r="H116">
            <v>0</v>
          </cell>
        </row>
        <row r="117">
          <cell r="B117" t="str">
            <v>'11220-0001-0059-0000</v>
          </cell>
          <cell r="D117">
            <v>41373.79</v>
          </cell>
          <cell r="F117">
            <v>148939.09</v>
          </cell>
          <cell r="G117">
            <v>190312.87</v>
          </cell>
          <cell r="H117">
            <v>0.01</v>
          </cell>
        </row>
        <row r="118">
          <cell r="B118" t="str">
            <v>'11220-0001-0060-0000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 t="str">
            <v>'11220-0001-0061-0000</v>
          </cell>
          <cell r="D119">
            <v>0</v>
          </cell>
          <cell r="F119">
            <v>53993.94</v>
          </cell>
          <cell r="G119">
            <v>53993.94</v>
          </cell>
          <cell r="H119">
            <v>0</v>
          </cell>
        </row>
        <row r="120">
          <cell r="B120" t="str">
            <v>'11220-0001-0062-0000</v>
          </cell>
          <cell r="D120">
            <v>0.03</v>
          </cell>
          <cell r="F120">
            <v>44303.02</v>
          </cell>
          <cell r="G120">
            <v>44303.02</v>
          </cell>
          <cell r="H120">
            <v>0.03</v>
          </cell>
        </row>
        <row r="121">
          <cell r="B121" t="str">
            <v>'11220-0001-0063-0000</v>
          </cell>
          <cell r="D121">
            <v>4007.02</v>
          </cell>
          <cell r="F121">
            <v>2984</v>
          </cell>
          <cell r="G121">
            <v>2984</v>
          </cell>
          <cell r="H121">
            <v>4007.02</v>
          </cell>
        </row>
        <row r="122">
          <cell r="B122" t="str">
            <v>'11220-0001-0064-0000</v>
          </cell>
          <cell r="D122">
            <v>20972.560000000001</v>
          </cell>
          <cell r="F122">
            <v>73599.09</v>
          </cell>
          <cell r="G122">
            <v>94571.65</v>
          </cell>
          <cell r="H122">
            <v>0</v>
          </cell>
        </row>
        <row r="123">
          <cell r="B123" t="str">
            <v>'11220-0001-0065-0000</v>
          </cell>
          <cell r="D123">
            <v>487409.34</v>
          </cell>
          <cell r="F123">
            <v>202912.8</v>
          </cell>
          <cell r="G123">
            <v>304412.48</v>
          </cell>
          <cell r="H123">
            <v>385909.66</v>
          </cell>
        </row>
        <row r="124">
          <cell r="B124" t="str">
            <v>'11220-0001-0066-0000</v>
          </cell>
          <cell r="D124">
            <v>0</v>
          </cell>
          <cell r="F124">
            <v>61271.9</v>
          </cell>
          <cell r="G124">
            <v>61271.9</v>
          </cell>
          <cell r="H124">
            <v>0</v>
          </cell>
        </row>
        <row r="125">
          <cell r="B125" t="str">
            <v>'11220-0001-0067-0000</v>
          </cell>
          <cell r="D125">
            <v>0</v>
          </cell>
          <cell r="F125">
            <v>33571.519999999997</v>
          </cell>
          <cell r="G125">
            <v>33571.519999999997</v>
          </cell>
          <cell r="H125">
            <v>0</v>
          </cell>
        </row>
        <row r="126">
          <cell r="B126" t="str">
            <v>'11220-0001-0068-0000</v>
          </cell>
          <cell r="D126">
            <v>-0.2</v>
          </cell>
          <cell r="F126">
            <v>0</v>
          </cell>
          <cell r="G126">
            <v>0</v>
          </cell>
          <cell r="H126">
            <v>-0.2</v>
          </cell>
        </row>
        <row r="127">
          <cell r="B127" t="str">
            <v>'11220-0001-0069-0000</v>
          </cell>
          <cell r="D127">
            <v>0</v>
          </cell>
          <cell r="F127">
            <v>484.66</v>
          </cell>
          <cell r="G127">
            <v>484.66</v>
          </cell>
          <cell r="H127">
            <v>0</v>
          </cell>
        </row>
        <row r="128">
          <cell r="B128" t="str">
            <v>'11220-0001-0070-0000</v>
          </cell>
          <cell r="D128">
            <v>0</v>
          </cell>
          <cell r="F128">
            <v>4921.74</v>
          </cell>
          <cell r="G128">
            <v>4921.74</v>
          </cell>
          <cell r="H128">
            <v>0</v>
          </cell>
        </row>
        <row r="129">
          <cell r="B129" t="str">
            <v>'11220-0001-0071-0000</v>
          </cell>
          <cell r="D129">
            <v>-0.01</v>
          </cell>
          <cell r="F129">
            <v>16396.009999999998</v>
          </cell>
          <cell r="G129">
            <v>16396.009999999998</v>
          </cell>
          <cell r="H129">
            <v>-0.01</v>
          </cell>
        </row>
        <row r="130">
          <cell r="B130" t="str">
            <v>'11220-0001-0072-0000</v>
          </cell>
          <cell r="D130">
            <v>2553.38</v>
          </cell>
          <cell r="F130">
            <v>20143.990000000002</v>
          </cell>
          <cell r="G130">
            <v>22697.37</v>
          </cell>
          <cell r="H130">
            <v>0</v>
          </cell>
        </row>
        <row r="131">
          <cell r="B131" t="str">
            <v>'11220-0001-0073-0000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 t="str">
            <v>'11220-0001-0074-0000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B133" t="str">
            <v>'11220-0001-0075-0000</v>
          </cell>
          <cell r="D133">
            <v>0.1</v>
          </cell>
          <cell r="F133">
            <v>360778.46</v>
          </cell>
          <cell r="G133">
            <v>360778.44</v>
          </cell>
          <cell r="H133">
            <v>0.12</v>
          </cell>
        </row>
        <row r="134">
          <cell r="B134" t="str">
            <v>'11220-0001-0076-0000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'11220-0001-0077-0000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 t="str">
            <v>'11220-0001-0078-0000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B137" t="str">
            <v>'11220-0001-0079-0000</v>
          </cell>
          <cell r="D137">
            <v>0</v>
          </cell>
          <cell r="F137">
            <v>725.7</v>
          </cell>
          <cell r="G137">
            <v>0</v>
          </cell>
          <cell r="H137">
            <v>725.7</v>
          </cell>
        </row>
        <row r="138">
          <cell r="B138" t="str">
            <v>'11220-0001-0080-0000</v>
          </cell>
          <cell r="D138">
            <v>-0.4</v>
          </cell>
          <cell r="F138">
            <v>47331.98</v>
          </cell>
          <cell r="G138">
            <v>47331.98</v>
          </cell>
          <cell r="H138">
            <v>-0.4</v>
          </cell>
        </row>
        <row r="139">
          <cell r="B139" t="str">
            <v>'11220-0001-0081-0000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'11220-0001-0082-0000</v>
          </cell>
          <cell r="D140">
            <v>0.9</v>
          </cell>
          <cell r="F140">
            <v>0</v>
          </cell>
          <cell r="G140">
            <v>0</v>
          </cell>
          <cell r="H140">
            <v>0.9</v>
          </cell>
        </row>
        <row r="141">
          <cell r="B141" t="str">
            <v>'11220-0001-0083-0000</v>
          </cell>
          <cell r="D141">
            <v>0</v>
          </cell>
          <cell r="F141">
            <v>64681.120000000003</v>
          </cell>
          <cell r="G141">
            <v>64681.120000000003</v>
          </cell>
          <cell r="H141">
            <v>0</v>
          </cell>
        </row>
        <row r="142">
          <cell r="B142" t="str">
            <v>'11220-0001-0084-0000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'11220-0001-0085-0000</v>
          </cell>
          <cell r="D143">
            <v>-0.01</v>
          </cell>
          <cell r="F143">
            <v>255795.59</v>
          </cell>
          <cell r="G143">
            <v>255795.59</v>
          </cell>
          <cell r="H143">
            <v>-0.01</v>
          </cell>
        </row>
        <row r="144">
          <cell r="B144" t="str">
            <v>'11220-0001-0086-0000</v>
          </cell>
          <cell r="D144">
            <v>0</v>
          </cell>
          <cell r="F144">
            <v>7897.6</v>
          </cell>
          <cell r="G144">
            <v>7018.46</v>
          </cell>
          <cell r="H144">
            <v>879.14</v>
          </cell>
        </row>
        <row r="145">
          <cell r="B145" t="str">
            <v>'11220-0001-0087-0000</v>
          </cell>
          <cell r="D145">
            <v>0</v>
          </cell>
          <cell r="F145">
            <v>4909.96</v>
          </cell>
          <cell r="G145">
            <v>4909.96</v>
          </cell>
          <cell r="H145">
            <v>0</v>
          </cell>
        </row>
        <row r="146">
          <cell r="B146" t="str">
            <v>'11220-0001-0089-0000</v>
          </cell>
          <cell r="D146">
            <v>-0.01</v>
          </cell>
          <cell r="F146">
            <v>428630.39</v>
          </cell>
          <cell r="G146">
            <v>428630.39</v>
          </cell>
          <cell r="H146">
            <v>-0.01</v>
          </cell>
        </row>
        <row r="147">
          <cell r="B147" t="str">
            <v>'11220-0001-0090-0000</v>
          </cell>
          <cell r="D147">
            <v>0.01</v>
          </cell>
          <cell r="F147">
            <v>0</v>
          </cell>
          <cell r="G147">
            <v>0</v>
          </cell>
          <cell r="H147">
            <v>0.01</v>
          </cell>
        </row>
        <row r="148">
          <cell r="B148" t="str">
            <v>'11220-0001-0091-0000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 t="str">
            <v>'11220-0001-0092-0000</v>
          </cell>
          <cell r="D149">
            <v>0</v>
          </cell>
          <cell r="F149">
            <v>333823.65000000002</v>
          </cell>
          <cell r="G149">
            <v>333823.65000000002</v>
          </cell>
          <cell r="H149">
            <v>0</v>
          </cell>
        </row>
        <row r="150">
          <cell r="B150" t="str">
            <v>'11220-0001-0093-0000</v>
          </cell>
          <cell r="D150">
            <v>0</v>
          </cell>
          <cell r="F150">
            <v>95982.57</v>
          </cell>
          <cell r="G150">
            <v>95982.57</v>
          </cell>
          <cell r="H150">
            <v>0</v>
          </cell>
        </row>
        <row r="151">
          <cell r="B151" t="str">
            <v>'11220-0001-0094-0000</v>
          </cell>
          <cell r="D151">
            <v>854407.28</v>
          </cell>
          <cell r="F151">
            <v>214835.06</v>
          </cell>
          <cell r="G151">
            <v>928</v>
          </cell>
          <cell r="H151">
            <v>1068314.3400000001</v>
          </cell>
        </row>
        <row r="152">
          <cell r="B152" t="str">
            <v>'11220-0001-0095-0000</v>
          </cell>
          <cell r="D152">
            <v>0.04</v>
          </cell>
          <cell r="F152">
            <v>20892.63</v>
          </cell>
          <cell r="G152">
            <v>20892.61</v>
          </cell>
          <cell r="H152">
            <v>0.06</v>
          </cell>
        </row>
        <row r="153">
          <cell r="B153" t="str">
            <v>'11220-0001-0096-0000</v>
          </cell>
          <cell r="D153">
            <v>17780.060000000001</v>
          </cell>
          <cell r="F153">
            <v>0</v>
          </cell>
          <cell r="G153">
            <v>0</v>
          </cell>
          <cell r="H153">
            <v>17780.060000000001</v>
          </cell>
        </row>
        <row r="154">
          <cell r="B154" t="str">
            <v>'11220-0001-0097-0000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 t="str">
            <v>'11220-0001-0098-0000</v>
          </cell>
          <cell r="D155">
            <v>0</v>
          </cell>
          <cell r="F155">
            <v>38030.82</v>
          </cell>
          <cell r="G155">
            <v>38030.82</v>
          </cell>
          <cell r="H155">
            <v>0</v>
          </cell>
        </row>
        <row r="156">
          <cell r="B156" t="str">
            <v>'11220-0001-0099-0000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 t="str">
            <v>'11220-0001-0100-0000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'11220-0001-0101-0000</v>
          </cell>
          <cell r="D158">
            <v>0</v>
          </cell>
          <cell r="F158">
            <v>1104.44</v>
          </cell>
          <cell r="G158">
            <v>1104.44</v>
          </cell>
          <cell r="H158">
            <v>0</v>
          </cell>
        </row>
        <row r="159">
          <cell r="B159" t="str">
            <v>'11220-0001-0102-0000</v>
          </cell>
          <cell r="D159">
            <v>486.47</v>
          </cell>
          <cell r="F159">
            <v>1526.95</v>
          </cell>
          <cell r="G159">
            <v>1480.54</v>
          </cell>
          <cell r="H159">
            <v>532.88</v>
          </cell>
        </row>
        <row r="160">
          <cell r="B160" t="str">
            <v>'11220-0001-0103-0000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 t="str">
            <v>'11220-0001-0104-0000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 t="str">
            <v>'11220-0001-0105-0000</v>
          </cell>
          <cell r="D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 t="str">
            <v>'11220-0001-0106-0000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'11220-0001-0107-0000</v>
          </cell>
          <cell r="D164">
            <v>0</v>
          </cell>
          <cell r="F164">
            <v>1160.68</v>
          </cell>
          <cell r="G164">
            <v>1160.68</v>
          </cell>
          <cell r="H164">
            <v>0</v>
          </cell>
        </row>
        <row r="165">
          <cell r="B165" t="str">
            <v>'11220-0001-0108-0000</v>
          </cell>
          <cell r="D165">
            <v>0</v>
          </cell>
          <cell r="F165">
            <v>63965.26</v>
          </cell>
          <cell r="G165">
            <v>63965.26</v>
          </cell>
          <cell r="H165">
            <v>0</v>
          </cell>
        </row>
        <row r="166">
          <cell r="B166" t="str">
            <v>'11220-0001-0109-0000</v>
          </cell>
          <cell r="D166">
            <v>507853.8</v>
          </cell>
          <cell r="F166">
            <v>51990.75</v>
          </cell>
          <cell r="G166">
            <v>559844.55000000005</v>
          </cell>
          <cell r="H166">
            <v>0</v>
          </cell>
        </row>
        <row r="167">
          <cell r="B167" t="str">
            <v>'11220-0001-0110-0000</v>
          </cell>
          <cell r="D167">
            <v>0</v>
          </cell>
          <cell r="F167">
            <v>23180.7</v>
          </cell>
          <cell r="G167">
            <v>23180.7</v>
          </cell>
          <cell r="H167">
            <v>0</v>
          </cell>
        </row>
        <row r="168">
          <cell r="B168" t="str">
            <v>'11220-0001-0111-0000</v>
          </cell>
          <cell r="D168">
            <v>0</v>
          </cell>
          <cell r="F168">
            <v>2628594.5299999998</v>
          </cell>
          <cell r="G168">
            <v>2628594.5299999998</v>
          </cell>
          <cell r="H168">
            <v>0</v>
          </cell>
        </row>
        <row r="169">
          <cell r="B169" t="str">
            <v>'11220-0001-0112-0000</v>
          </cell>
          <cell r="D169">
            <v>0</v>
          </cell>
          <cell r="F169">
            <v>25334.400000000001</v>
          </cell>
          <cell r="G169">
            <v>25334.400000000001</v>
          </cell>
          <cell r="H169">
            <v>0</v>
          </cell>
        </row>
        <row r="170">
          <cell r="B170" t="str">
            <v>'11220-0001-0113-0000</v>
          </cell>
          <cell r="D170">
            <v>0</v>
          </cell>
          <cell r="F170">
            <v>148132.57</v>
          </cell>
          <cell r="G170">
            <v>148132.57</v>
          </cell>
          <cell r="H170">
            <v>0</v>
          </cell>
        </row>
        <row r="171">
          <cell r="B171" t="str">
            <v>'11220-0001-0114-0000</v>
          </cell>
          <cell r="D171">
            <v>66765.7</v>
          </cell>
          <cell r="F171">
            <v>171155.45</v>
          </cell>
          <cell r="G171">
            <v>187105.49</v>
          </cell>
          <cell r="H171">
            <v>50815.66</v>
          </cell>
        </row>
        <row r="172">
          <cell r="B172" t="str">
            <v>'11220-0001-0115-0000</v>
          </cell>
          <cell r="D172">
            <v>0</v>
          </cell>
          <cell r="F172">
            <v>27845.99</v>
          </cell>
          <cell r="G172">
            <v>27845.99</v>
          </cell>
          <cell r="H172">
            <v>0</v>
          </cell>
        </row>
        <row r="173">
          <cell r="B173" t="str">
            <v>'11220-0001-0116-0000</v>
          </cell>
          <cell r="D173">
            <v>9284.0300000000007</v>
          </cell>
          <cell r="F173">
            <v>44061.120000000003</v>
          </cell>
          <cell r="G173">
            <v>53345.15</v>
          </cell>
          <cell r="H173">
            <v>0</v>
          </cell>
        </row>
        <row r="174">
          <cell r="B174" t="str">
            <v>'11220-0001-0117-0000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 t="str">
            <v>'11220-0001-0118-0000</v>
          </cell>
          <cell r="D175">
            <v>0</v>
          </cell>
          <cell r="F175">
            <v>68657.759999999995</v>
          </cell>
          <cell r="G175">
            <v>68657.759999999995</v>
          </cell>
          <cell r="H175">
            <v>0</v>
          </cell>
        </row>
        <row r="176">
          <cell r="B176" t="str">
            <v>'11220-0001-0119-0000</v>
          </cell>
          <cell r="D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 t="str">
            <v>'11220-0001-0120-0000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 t="str">
            <v>'11220-0001-0121-0000</v>
          </cell>
          <cell r="D178">
            <v>0</v>
          </cell>
          <cell r="F178">
            <v>72439.679999999993</v>
          </cell>
          <cell r="G178">
            <v>72439.679999999993</v>
          </cell>
          <cell r="H178">
            <v>0</v>
          </cell>
        </row>
        <row r="179">
          <cell r="B179" t="str">
            <v>'11220-0001-0122-0000</v>
          </cell>
          <cell r="D179">
            <v>0</v>
          </cell>
          <cell r="F179">
            <v>2610</v>
          </cell>
          <cell r="G179">
            <v>2610</v>
          </cell>
          <cell r="H179">
            <v>0</v>
          </cell>
        </row>
        <row r="180">
          <cell r="B180" t="str">
            <v>'11220-0001-0123-0000</v>
          </cell>
          <cell r="D180">
            <v>0</v>
          </cell>
          <cell r="F180">
            <v>20281.439999999999</v>
          </cell>
          <cell r="G180">
            <v>20281.439999999999</v>
          </cell>
          <cell r="H180">
            <v>0</v>
          </cell>
        </row>
        <row r="181">
          <cell r="B181" t="str">
            <v>'11220-0001-0124-0000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'11220-0001-0125-0000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 t="str">
            <v>'11220-0001-0126-0000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 t="str">
            <v>'11220-0001-0127-0000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'11220-0001-0128-0000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'11220-0001-0129-0000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'11220-0001-0130-0000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 t="str">
            <v>'11220-0001-0131-0000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'11220-0001-0132-0000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'11220-0001-0133-0000</v>
          </cell>
          <cell r="D190">
            <v>0</v>
          </cell>
          <cell r="F190">
            <v>23180.7</v>
          </cell>
          <cell r="G190">
            <v>23180.7</v>
          </cell>
          <cell r="H190">
            <v>0</v>
          </cell>
        </row>
        <row r="191">
          <cell r="B191" t="str">
            <v>'11220-0001-0134-0000</v>
          </cell>
          <cell r="D191">
            <v>0</v>
          </cell>
          <cell r="F191">
            <v>272085.43</v>
          </cell>
          <cell r="G191">
            <v>272085.43</v>
          </cell>
          <cell r="H191">
            <v>0</v>
          </cell>
        </row>
        <row r="192">
          <cell r="B192" t="str">
            <v>'11220-0001-0135-0000</v>
          </cell>
          <cell r="D192">
            <v>0</v>
          </cell>
          <cell r="F192">
            <v>18938.62</v>
          </cell>
          <cell r="G192">
            <v>18938.62</v>
          </cell>
          <cell r="H192">
            <v>0</v>
          </cell>
        </row>
        <row r="193">
          <cell r="B193" t="str">
            <v>'11220-0001-0136-0000</v>
          </cell>
          <cell r="D193">
            <v>0</v>
          </cell>
          <cell r="F193">
            <v>81494.64</v>
          </cell>
          <cell r="G193">
            <v>81494.64</v>
          </cell>
          <cell r="H193">
            <v>0</v>
          </cell>
        </row>
        <row r="194">
          <cell r="B194" t="str">
            <v>'11220-0001-0137-0000</v>
          </cell>
          <cell r="D194">
            <v>1.1599999999999999</v>
          </cell>
          <cell r="F194">
            <v>0</v>
          </cell>
          <cell r="G194">
            <v>0</v>
          </cell>
          <cell r="H194">
            <v>1.1599999999999999</v>
          </cell>
        </row>
        <row r="195">
          <cell r="B195" t="str">
            <v>'11220-0001-0138-0000</v>
          </cell>
          <cell r="D195">
            <v>0</v>
          </cell>
          <cell r="F195">
            <v>13920</v>
          </cell>
          <cell r="G195">
            <v>13920</v>
          </cell>
          <cell r="H195">
            <v>0</v>
          </cell>
        </row>
        <row r="196">
          <cell r="B196" t="str">
            <v>'11220-0001-0139-0000</v>
          </cell>
          <cell r="D196">
            <v>0</v>
          </cell>
          <cell r="F196">
            <v>108072.12</v>
          </cell>
          <cell r="G196">
            <v>108072.12</v>
          </cell>
          <cell r="H196">
            <v>0</v>
          </cell>
        </row>
        <row r="197">
          <cell r="B197" t="str">
            <v>'11220-0001-0140-0000</v>
          </cell>
          <cell r="D197">
            <v>0</v>
          </cell>
          <cell r="F197">
            <v>388790.67</v>
          </cell>
          <cell r="G197">
            <v>388790.67</v>
          </cell>
          <cell r="H197">
            <v>0</v>
          </cell>
        </row>
        <row r="198">
          <cell r="B198" t="str">
            <v>'11220-0001-0142-0000</v>
          </cell>
          <cell r="D198">
            <v>0</v>
          </cell>
          <cell r="F198">
            <v>812</v>
          </cell>
          <cell r="G198">
            <v>812</v>
          </cell>
          <cell r="H198">
            <v>0</v>
          </cell>
        </row>
        <row r="199">
          <cell r="B199" t="str">
            <v>'11220-0001-0143-0000</v>
          </cell>
          <cell r="D199">
            <v>0</v>
          </cell>
          <cell r="F199">
            <v>16240</v>
          </cell>
          <cell r="G199">
            <v>16240</v>
          </cell>
          <cell r="H199">
            <v>0</v>
          </cell>
        </row>
        <row r="200">
          <cell r="B200" t="str">
            <v>'11220-0001-0144-0000</v>
          </cell>
          <cell r="D200">
            <v>0</v>
          </cell>
          <cell r="F200">
            <v>348</v>
          </cell>
          <cell r="G200">
            <v>348</v>
          </cell>
          <cell r="H200">
            <v>0</v>
          </cell>
        </row>
        <row r="201">
          <cell r="B201" t="str">
            <v>'11220-0001-0145-0000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'11220-0001-0146-0000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'11220-0001-0147-0000</v>
          </cell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 t="str">
            <v>'11220-0001-0148-0000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 t="str">
            <v>'11220-0001-0149-0000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 t="str">
            <v>'11220-0001-0150-0000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 t="str">
            <v>'11220-0001-0151-0000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 t="str">
            <v>'11220-0002-0000-0000</v>
          </cell>
          <cell r="D208">
            <v>173602112.37</v>
          </cell>
          <cell r="F208">
            <v>33575418.25</v>
          </cell>
          <cell r="G208">
            <v>106884691.36</v>
          </cell>
          <cell r="H208">
            <v>100292839.26000001</v>
          </cell>
        </row>
        <row r="209">
          <cell r="B209" t="str">
            <v>'11220-0002-0001-0000</v>
          </cell>
          <cell r="D209">
            <v>161711.48000000001</v>
          </cell>
          <cell r="F209">
            <v>500618.54</v>
          </cell>
          <cell r="G209">
            <v>491470.18</v>
          </cell>
          <cell r="H209">
            <v>170859.84</v>
          </cell>
        </row>
        <row r="210">
          <cell r="B210" t="str">
            <v>'11220-0002-0001-0001</v>
          </cell>
          <cell r="D210">
            <v>10974.8</v>
          </cell>
          <cell r="F210">
            <v>33627.9</v>
          </cell>
          <cell r="G210">
            <v>33393.410000000003</v>
          </cell>
          <cell r="H210">
            <v>11209.29</v>
          </cell>
        </row>
        <row r="211">
          <cell r="B211" t="str">
            <v>'11220-0002-0001-0002</v>
          </cell>
          <cell r="D211">
            <v>150736.68</v>
          </cell>
          <cell r="F211">
            <v>466990.64</v>
          </cell>
          <cell r="G211">
            <v>458076.77</v>
          </cell>
          <cell r="H211">
            <v>159650.54999999999</v>
          </cell>
        </row>
        <row r="212">
          <cell r="B212" t="str">
            <v>'11220-0002-0002-0000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 t="str">
            <v>'11220-0002-0002-0001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 t="str">
            <v>'11220-0002-0002-0002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'11220-0002-0003-0000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'11220-0002-0003-0001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 t="str">
            <v>'11220-0002-0003-0002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 t="str">
            <v>'11220-0002-0004-0000</v>
          </cell>
          <cell r="D218">
            <v>35256250.659999996</v>
          </cell>
          <cell r="F218">
            <v>1086427.4099999999</v>
          </cell>
          <cell r="G218">
            <v>13622519.16</v>
          </cell>
          <cell r="H218">
            <v>22720158.91</v>
          </cell>
        </row>
        <row r="219">
          <cell r="B219" t="str">
            <v>'11220-0002-0004-0001</v>
          </cell>
          <cell r="D219">
            <v>2392720</v>
          </cell>
          <cell r="F219">
            <v>27840</v>
          </cell>
          <cell r="G219">
            <v>930000</v>
          </cell>
          <cell r="H219">
            <v>1490560</v>
          </cell>
        </row>
        <row r="220">
          <cell r="B220" t="str">
            <v>'11220-0002-0004-0002</v>
          </cell>
          <cell r="D220">
            <v>32863530.66</v>
          </cell>
          <cell r="F220">
            <v>1058587.4099999999</v>
          </cell>
          <cell r="G220">
            <v>12692519.16</v>
          </cell>
          <cell r="H220">
            <v>21229598.91</v>
          </cell>
        </row>
        <row r="221">
          <cell r="B221" t="str">
            <v>'11220-0002-0005-0000</v>
          </cell>
          <cell r="D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 t="str">
            <v>'11220-0002-0005-0001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'11220-0002-0005-0002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'11220-0002-0006-0000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'11220-0002-0006-0001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 t="str">
            <v>'11220-0002-0006-0002</v>
          </cell>
          <cell r="D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 t="str">
            <v>'11220-0002-0007-0000</v>
          </cell>
          <cell r="D227">
            <v>0</v>
          </cell>
          <cell r="F227">
            <v>25749.79</v>
          </cell>
          <cell r="G227">
            <v>25749.79</v>
          </cell>
          <cell r="H227">
            <v>0</v>
          </cell>
        </row>
        <row r="228">
          <cell r="B228" t="str">
            <v>'11220-0002-0007-0001</v>
          </cell>
          <cell r="D228">
            <v>0</v>
          </cell>
          <cell r="F228">
            <v>1740</v>
          </cell>
          <cell r="G228">
            <v>1740</v>
          </cell>
          <cell r="H228">
            <v>0</v>
          </cell>
        </row>
        <row r="229">
          <cell r="B229" t="str">
            <v>'11220-0002-0007-0002</v>
          </cell>
          <cell r="D229">
            <v>0</v>
          </cell>
          <cell r="F229">
            <v>24009.79</v>
          </cell>
          <cell r="G229">
            <v>24009.79</v>
          </cell>
          <cell r="H229">
            <v>0</v>
          </cell>
        </row>
        <row r="230">
          <cell r="B230" t="str">
            <v>'11220-0002-0008-0000</v>
          </cell>
          <cell r="D230">
            <v>0</v>
          </cell>
          <cell r="F230">
            <v>133867.62</v>
          </cell>
          <cell r="G230">
            <v>133867.62</v>
          </cell>
          <cell r="H230">
            <v>0</v>
          </cell>
        </row>
        <row r="231">
          <cell r="B231" t="str">
            <v>'11220-0002-0008-0001</v>
          </cell>
          <cell r="D231">
            <v>0</v>
          </cell>
          <cell r="F231">
            <v>9054.9599999999991</v>
          </cell>
          <cell r="G231">
            <v>9054.9599999999991</v>
          </cell>
          <cell r="H231">
            <v>0</v>
          </cell>
        </row>
        <row r="232">
          <cell r="B232" t="str">
            <v>'11220-0002-0008-0002</v>
          </cell>
          <cell r="D232">
            <v>0</v>
          </cell>
          <cell r="F232">
            <v>124812.66</v>
          </cell>
          <cell r="G232">
            <v>124812.66</v>
          </cell>
          <cell r="H232">
            <v>0</v>
          </cell>
        </row>
        <row r="233">
          <cell r="B233" t="str">
            <v>'11220-0002-0009-0000</v>
          </cell>
          <cell r="D233">
            <v>0</v>
          </cell>
          <cell r="F233">
            <v>310400.69</v>
          </cell>
          <cell r="G233">
            <v>310400.69</v>
          </cell>
          <cell r="H233">
            <v>0</v>
          </cell>
        </row>
        <row r="234">
          <cell r="B234" t="str">
            <v>'11220-0002-0009-0001</v>
          </cell>
          <cell r="D234">
            <v>0</v>
          </cell>
          <cell r="F234">
            <v>20880</v>
          </cell>
          <cell r="G234">
            <v>20880</v>
          </cell>
          <cell r="H234">
            <v>0</v>
          </cell>
        </row>
        <row r="235">
          <cell r="B235" t="str">
            <v>'11220-0002-0009-0002</v>
          </cell>
          <cell r="D235">
            <v>0</v>
          </cell>
          <cell r="F235">
            <v>289520.69</v>
          </cell>
          <cell r="G235">
            <v>289520.69</v>
          </cell>
          <cell r="H235">
            <v>0</v>
          </cell>
        </row>
        <row r="236">
          <cell r="B236" t="str">
            <v>'11220-0002-0010-0000</v>
          </cell>
          <cell r="D236">
            <v>429846.53</v>
          </cell>
          <cell r="F236">
            <v>14816.56</v>
          </cell>
          <cell r="G236">
            <v>0</v>
          </cell>
          <cell r="H236">
            <v>444663.09</v>
          </cell>
        </row>
        <row r="237">
          <cell r="B237" t="str">
            <v>'11220-0002-0010-0001</v>
          </cell>
          <cell r="D237">
            <v>29172.2</v>
          </cell>
          <cell r="F237">
            <v>0</v>
          </cell>
          <cell r="G237">
            <v>0</v>
          </cell>
          <cell r="H237">
            <v>29172.2</v>
          </cell>
        </row>
        <row r="238">
          <cell r="B238" t="str">
            <v>'11220-0002-0010-0002</v>
          </cell>
          <cell r="D238">
            <v>400674.33</v>
          </cell>
          <cell r="F238">
            <v>14816.56</v>
          </cell>
          <cell r="G238">
            <v>0</v>
          </cell>
          <cell r="H238">
            <v>415490.89</v>
          </cell>
        </row>
        <row r="239">
          <cell r="B239" t="str">
            <v>'11220-0002-0011-0000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 t="str">
            <v>'11220-0002-0011-0001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>'11220-0002-0011-0002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'11220-0002-0012-0000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'11220-0002-0012-0001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 t="str">
            <v>'11220-0002-0012-0002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'11220-0002-0013-0000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>'11220-0002-0013-0001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 t="str">
            <v>'11220-0002-0013-0002</v>
          </cell>
          <cell r="D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'11220-0002-0014-0000</v>
          </cell>
          <cell r="D248">
            <v>9193978.2599999998</v>
          </cell>
          <cell r="F248">
            <v>316911.09999999998</v>
          </cell>
          <cell r="G248">
            <v>0</v>
          </cell>
          <cell r="H248">
            <v>9510889.3599999994</v>
          </cell>
        </row>
        <row r="249">
          <cell r="B249" t="str">
            <v>'11220-0002-0014-0001</v>
          </cell>
          <cell r="D249">
            <v>623963.56000000006</v>
          </cell>
          <cell r="F249">
            <v>0</v>
          </cell>
          <cell r="G249">
            <v>0</v>
          </cell>
          <cell r="H249">
            <v>623963.56000000006</v>
          </cell>
        </row>
        <row r="250">
          <cell r="B250" t="str">
            <v>'11220-0002-0014-0002</v>
          </cell>
          <cell r="D250">
            <v>8570014.6999999993</v>
          </cell>
          <cell r="F250">
            <v>316911.09999999998</v>
          </cell>
          <cell r="G250">
            <v>0</v>
          </cell>
          <cell r="H250">
            <v>8886925.8000000007</v>
          </cell>
        </row>
        <row r="251">
          <cell r="B251" t="str">
            <v>'11220-0002-0015-0000</v>
          </cell>
          <cell r="D251">
            <v>0</v>
          </cell>
          <cell r="F251">
            <v>5946532.5899999999</v>
          </cell>
          <cell r="G251">
            <v>0</v>
          </cell>
          <cell r="H251">
            <v>5946532.5899999999</v>
          </cell>
        </row>
        <row r="252">
          <cell r="B252" t="str">
            <v>'11220-0002-0015-0001</v>
          </cell>
          <cell r="D252">
            <v>0</v>
          </cell>
          <cell r="F252">
            <v>385460.17</v>
          </cell>
          <cell r="G252">
            <v>0</v>
          </cell>
          <cell r="H252">
            <v>385460.17</v>
          </cell>
        </row>
        <row r="253">
          <cell r="B253" t="str">
            <v>'11220-0002-0015-0002</v>
          </cell>
          <cell r="D253">
            <v>0</v>
          </cell>
          <cell r="F253">
            <v>5561072.4199999999</v>
          </cell>
          <cell r="G253">
            <v>0</v>
          </cell>
          <cell r="H253">
            <v>5561072.4199999999</v>
          </cell>
        </row>
        <row r="254">
          <cell r="B254" t="str">
            <v>'11220-0002-0016-0000</v>
          </cell>
          <cell r="D254">
            <v>1438097.47</v>
          </cell>
          <cell r="F254">
            <v>28625.71</v>
          </cell>
          <cell r="G254">
            <v>474960.81</v>
          </cell>
          <cell r="H254">
            <v>991762.37</v>
          </cell>
        </row>
        <row r="255">
          <cell r="B255" t="str">
            <v>'11220-0002-0016-0001</v>
          </cell>
          <cell r="D255">
            <v>97598.71</v>
          </cell>
          <cell r="F255">
            <v>0</v>
          </cell>
          <cell r="G255">
            <v>32532.9</v>
          </cell>
          <cell r="H255">
            <v>65065.81</v>
          </cell>
        </row>
        <row r="256">
          <cell r="B256" t="str">
            <v>'11220-0002-0016-0002</v>
          </cell>
          <cell r="D256">
            <v>1340498.76</v>
          </cell>
          <cell r="F256">
            <v>28625.71</v>
          </cell>
          <cell r="G256">
            <v>442427.91</v>
          </cell>
          <cell r="H256">
            <v>926696.56</v>
          </cell>
        </row>
        <row r="257">
          <cell r="B257" t="str">
            <v>'11220-0002-0017-0000</v>
          </cell>
          <cell r="D257">
            <v>1914345.22</v>
          </cell>
          <cell r="F257">
            <v>65986.36</v>
          </cell>
          <cell r="G257">
            <v>0</v>
          </cell>
          <cell r="H257">
            <v>1980331.58</v>
          </cell>
        </row>
        <row r="258">
          <cell r="B258" t="str">
            <v>'11220-0002-0017-0001</v>
          </cell>
          <cell r="D258">
            <v>129920</v>
          </cell>
          <cell r="F258">
            <v>0</v>
          </cell>
          <cell r="G258">
            <v>0</v>
          </cell>
          <cell r="H258">
            <v>129920</v>
          </cell>
        </row>
        <row r="259">
          <cell r="B259" t="str">
            <v>'11220-0002-0017-0002</v>
          </cell>
          <cell r="D259">
            <v>1784425.22</v>
          </cell>
          <cell r="F259">
            <v>65986.36</v>
          </cell>
          <cell r="G259">
            <v>0</v>
          </cell>
          <cell r="H259">
            <v>1850411.58</v>
          </cell>
        </row>
        <row r="260">
          <cell r="B260" t="str">
            <v>'11220-0002-0018-0000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'11220-0002-0018-0001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 t="str">
            <v>'11220-0002-0018-0002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 t="str">
            <v>'11220-0002-0019-0000</v>
          </cell>
          <cell r="D263">
            <v>31715158.620000001</v>
          </cell>
          <cell r="F263">
            <v>1093203.1000000001</v>
          </cell>
          <cell r="G263">
            <v>0</v>
          </cell>
          <cell r="H263">
            <v>32808361.719999999</v>
          </cell>
        </row>
        <row r="264">
          <cell r="B264" t="str">
            <v>'11220-0002-0019-0001</v>
          </cell>
          <cell r="D264">
            <v>2152398.31</v>
          </cell>
          <cell r="F264">
            <v>0</v>
          </cell>
          <cell r="G264">
            <v>0</v>
          </cell>
          <cell r="H264">
            <v>2152398.31</v>
          </cell>
        </row>
        <row r="265">
          <cell r="B265" t="str">
            <v>'11220-0002-0019-0002</v>
          </cell>
          <cell r="D265">
            <v>29562760.309999999</v>
          </cell>
          <cell r="F265">
            <v>1093203.1000000001</v>
          </cell>
          <cell r="G265">
            <v>0</v>
          </cell>
          <cell r="H265">
            <v>30655963.41</v>
          </cell>
        </row>
        <row r="266">
          <cell r="B266" t="str">
            <v>'11220-0002-0020-0000</v>
          </cell>
          <cell r="D266">
            <v>6082176.6699999999</v>
          </cell>
          <cell r="F266">
            <v>214958.88</v>
          </cell>
          <cell r="G266">
            <v>5309.78</v>
          </cell>
          <cell r="H266">
            <v>6291825.7699999996</v>
          </cell>
        </row>
        <row r="267">
          <cell r="B267" t="str">
            <v>'11220-0002-0020-0001</v>
          </cell>
          <cell r="D267">
            <v>412776.33</v>
          </cell>
          <cell r="F267">
            <v>358.8</v>
          </cell>
          <cell r="G267">
            <v>358.8</v>
          </cell>
          <cell r="H267">
            <v>412776.33</v>
          </cell>
        </row>
        <row r="268">
          <cell r="B268" t="str">
            <v>'11220-0002-0020-0002</v>
          </cell>
          <cell r="D268">
            <v>5669400.3399999999</v>
          </cell>
          <cell r="F268">
            <v>214600.08</v>
          </cell>
          <cell r="G268">
            <v>4950.9799999999996</v>
          </cell>
          <cell r="H268">
            <v>5879049.4400000004</v>
          </cell>
        </row>
        <row r="269">
          <cell r="B269" t="str">
            <v>'11220-0002-0021-0000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 t="str">
            <v>'11220-0002-0021-0001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B271" t="str">
            <v>'11220-0002-0021-0002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'11220-0002-0022-0000</v>
          </cell>
          <cell r="D272">
            <v>4609946.18</v>
          </cell>
          <cell r="F272">
            <v>158902.17000000001</v>
          </cell>
          <cell r="G272">
            <v>0</v>
          </cell>
          <cell r="H272">
            <v>4768848.3499999996</v>
          </cell>
        </row>
        <row r="273">
          <cell r="B273" t="str">
            <v>'11220-0002-0022-0001</v>
          </cell>
          <cell r="D273">
            <v>312861.13</v>
          </cell>
          <cell r="F273">
            <v>0</v>
          </cell>
          <cell r="G273">
            <v>0</v>
          </cell>
          <cell r="H273">
            <v>312861.13</v>
          </cell>
        </row>
        <row r="274">
          <cell r="B274" t="str">
            <v>'11220-0002-0022-0002</v>
          </cell>
          <cell r="D274">
            <v>4297085.05</v>
          </cell>
          <cell r="F274">
            <v>158902.17000000001</v>
          </cell>
          <cell r="G274">
            <v>0</v>
          </cell>
          <cell r="H274">
            <v>4455987.22</v>
          </cell>
        </row>
        <row r="275">
          <cell r="B275" t="str">
            <v>'11220-0002-0023-0000</v>
          </cell>
          <cell r="D275">
            <v>0</v>
          </cell>
          <cell r="F275">
            <v>21604.080000000002</v>
          </cell>
          <cell r="G275">
            <v>21604.080000000002</v>
          </cell>
          <cell r="H275">
            <v>0</v>
          </cell>
        </row>
        <row r="276">
          <cell r="B276" t="str">
            <v>'11220-0002-0023-0001</v>
          </cell>
          <cell r="D276">
            <v>0</v>
          </cell>
          <cell r="F276">
            <v>1459.86</v>
          </cell>
          <cell r="G276">
            <v>1459.86</v>
          </cell>
          <cell r="H276">
            <v>0</v>
          </cell>
        </row>
        <row r="277">
          <cell r="B277" t="str">
            <v>'11220-0002-0023-0002</v>
          </cell>
          <cell r="D277">
            <v>0</v>
          </cell>
          <cell r="F277">
            <v>20144.22</v>
          </cell>
          <cell r="G277">
            <v>20144.22</v>
          </cell>
          <cell r="H277">
            <v>0</v>
          </cell>
        </row>
        <row r="278">
          <cell r="B278" t="str">
            <v>'11220-0002-0024-0000</v>
          </cell>
          <cell r="D278">
            <v>47858.63</v>
          </cell>
          <cell r="F278">
            <v>12258.58</v>
          </cell>
          <cell r="G278">
            <v>0</v>
          </cell>
          <cell r="H278">
            <v>60117.21</v>
          </cell>
        </row>
        <row r="279">
          <cell r="B279" t="str">
            <v>'11220-0002-0024-0001</v>
          </cell>
          <cell r="D279">
            <v>3248</v>
          </cell>
          <cell r="F279">
            <v>696</v>
          </cell>
          <cell r="G279">
            <v>0</v>
          </cell>
          <cell r="H279">
            <v>3944</v>
          </cell>
        </row>
        <row r="280">
          <cell r="B280" t="str">
            <v>'11220-0002-0024-0002</v>
          </cell>
          <cell r="D280">
            <v>44610.63</v>
          </cell>
          <cell r="F280">
            <v>11562.58</v>
          </cell>
          <cell r="G280">
            <v>0</v>
          </cell>
          <cell r="H280">
            <v>56173.21</v>
          </cell>
        </row>
        <row r="281">
          <cell r="B281" t="str">
            <v>'11220-0002-0025-0000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 t="str">
            <v>'11220-0002-0025-0001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'11220-0002-0025-0002</v>
          </cell>
          <cell r="D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B284" t="str">
            <v>'11220-0002-0026-0000</v>
          </cell>
          <cell r="D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B285" t="str">
            <v>'11220-0002-0026-0001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B286" t="str">
            <v>'11220-0002-0026-0002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'11220-0002-0027-0000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'11220-0002-0027-0001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'11220-0002-0027-0002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'11220-0002-0028-0000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B291" t="str">
            <v>'11220-0002-0028-0001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B292" t="str">
            <v>'11220-0002-0028-0002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 t="str">
            <v>'11220-0002-0029-0000</v>
          </cell>
          <cell r="D293">
            <v>0</v>
          </cell>
          <cell r="F293">
            <v>8801.6</v>
          </cell>
          <cell r="G293">
            <v>8801.6</v>
          </cell>
          <cell r="H293">
            <v>0</v>
          </cell>
        </row>
        <row r="294">
          <cell r="B294" t="str">
            <v>'11220-0002-0029-0001</v>
          </cell>
          <cell r="D294">
            <v>0</v>
          </cell>
          <cell r="F294">
            <v>603.66</v>
          </cell>
          <cell r="G294">
            <v>603.66</v>
          </cell>
          <cell r="H294">
            <v>0</v>
          </cell>
        </row>
        <row r="295">
          <cell r="B295" t="str">
            <v>'11220-0002-0029-0002</v>
          </cell>
          <cell r="D295">
            <v>0</v>
          </cell>
          <cell r="F295">
            <v>8197.94</v>
          </cell>
          <cell r="G295">
            <v>8197.94</v>
          </cell>
          <cell r="H295">
            <v>0</v>
          </cell>
        </row>
        <row r="296">
          <cell r="B296" t="str">
            <v>'11220-0002-0030-0000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 t="str">
            <v>'11220-0002-0030-0001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'11220-0002-0030-0002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'11220-0002-0031-0000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'11220-0002-0031-0001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'11220-0002-0031-0002</v>
          </cell>
          <cell r="D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 t="str">
            <v>'11220-0002-0032-0000</v>
          </cell>
          <cell r="D302">
            <v>6012020.4500000002</v>
          </cell>
          <cell r="F302">
            <v>207230.86</v>
          </cell>
          <cell r="G302">
            <v>0</v>
          </cell>
          <cell r="H302">
            <v>6219251.3099999996</v>
          </cell>
        </row>
        <row r="303">
          <cell r="B303" t="str">
            <v>'11220-0002-0032-0001</v>
          </cell>
          <cell r="D303">
            <v>408015.07</v>
          </cell>
          <cell r="F303">
            <v>0</v>
          </cell>
          <cell r="G303">
            <v>0</v>
          </cell>
          <cell r="H303">
            <v>408015.07</v>
          </cell>
        </row>
        <row r="304">
          <cell r="B304" t="str">
            <v>'11220-0002-0032-0002</v>
          </cell>
          <cell r="D304">
            <v>5604005.3799999999</v>
          </cell>
          <cell r="F304">
            <v>207230.86</v>
          </cell>
          <cell r="G304">
            <v>0</v>
          </cell>
          <cell r="H304">
            <v>5811236.2400000002</v>
          </cell>
        </row>
        <row r="305">
          <cell r="B305" t="str">
            <v>'11220-0002-0033-0000</v>
          </cell>
          <cell r="D305">
            <v>85969.31</v>
          </cell>
          <cell r="F305">
            <v>69662.77</v>
          </cell>
          <cell r="G305">
            <v>0</v>
          </cell>
          <cell r="H305">
            <v>155632.07999999999</v>
          </cell>
        </row>
        <row r="306">
          <cell r="B306" t="str">
            <v>'11220-0002-0033-0001</v>
          </cell>
          <cell r="D306">
            <v>5834.44</v>
          </cell>
          <cell r="F306">
            <v>4375.83</v>
          </cell>
          <cell r="G306">
            <v>0</v>
          </cell>
          <cell r="H306">
            <v>10210.27</v>
          </cell>
        </row>
        <row r="307">
          <cell r="B307" t="str">
            <v>'11220-0002-0033-0002</v>
          </cell>
          <cell r="D307">
            <v>80134.87</v>
          </cell>
          <cell r="F307">
            <v>65286.94</v>
          </cell>
          <cell r="G307">
            <v>0</v>
          </cell>
          <cell r="H307">
            <v>145421.81</v>
          </cell>
        </row>
        <row r="308">
          <cell r="B308" t="str">
            <v>'11220-0002-0034-0000</v>
          </cell>
          <cell r="D308">
            <v>7949587.4199999999</v>
          </cell>
          <cell r="F308">
            <v>274017.65999999997</v>
          </cell>
          <cell r="G308">
            <v>0</v>
          </cell>
          <cell r="H308">
            <v>8223605.0800000001</v>
          </cell>
        </row>
        <row r="309">
          <cell r="B309" t="str">
            <v>'11220-0002-0034-0001</v>
          </cell>
          <cell r="D309">
            <v>539511.05000000005</v>
          </cell>
          <cell r="F309">
            <v>0</v>
          </cell>
          <cell r="G309">
            <v>0</v>
          </cell>
          <cell r="H309">
            <v>539511.05000000005</v>
          </cell>
        </row>
        <row r="310">
          <cell r="B310" t="str">
            <v>'11220-0002-0034-0002</v>
          </cell>
          <cell r="D310">
            <v>7410076.3700000001</v>
          </cell>
          <cell r="F310">
            <v>274017.65999999997</v>
          </cell>
          <cell r="G310">
            <v>0</v>
          </cell>
          <cell r="H310">
            <v>7684094.0300000003</v>
          </cell>
        </row>
        <row r="311">
          <cell r="B311" t="str">
            <v>'11220-0002-0035-0000</v>
          </cell>
          <cell r="D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 t="str">
            <v>'11220-0002-0035-0001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 t="str">
            <v>'11220-0002-0035-0002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 t="str">
            <v>'11220-0002-0036-0000</v>
          </cell>
          <cell r="D314">
            <v>0</v>
          </cell>
          <cell r="F314">
            <v>627207.01</v>
          </cell>
          <cell r="G314">
            <v>627207.01</v>
          </cell>
          <cell r="H314">
            <v>0</v>
          </cell>
        </row>
        <row r="315">
          <cell r="B315" t="str">
            <v>'11220-0002-0036-0001</v>
          </cell>
          <cell r="D315">
            <v>0</v>
          </cell>
          <cell r="F315">
            <v>42997.08</v>
          </cell>
          <cell r="G315">
            <v>42997.08</v>
          </cell>
          <cell r="H315">
            <v>0</v>
          </cell>
        </row>
        <row r="316">
          <cell r="B316" t="str">
            <v>'11220-0002-0036-0002</v>
          </cell>
          <cell r="D316">
            <v>0</v>
          </cell>
          <cell r="F316">
            <v>584209.93000000005</v>
          </cell>
          <cell r="G316">
            <v>584209.93000000005</v>
          </cell>
          <cell r="H316">
            <v>0</v>
          </cell>
        </row>
        <row r="317">
          <cell r="B317" t="str">
            <v>'11220-0002-0037-0000</v>
          </cell>
          <cell r="D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 t="str">
            <v>'11220-0002-0037-0001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 t="str">
            <v>'11220-0002-0037-0002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 t="str">
            <v>'11220-0002-0038-0000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'11220-0002-0038-0001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 t="str">
            <v>'11220-0002-0038-0002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 t="str">
            <v>'11220-0002-0039-0000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'11220-0002-0039-0001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 t="str">
            <v>'11220-0002-0039-0002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 t="str">
            <v>'11220-0002-0040-0000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 t="str">
            <v>'11220-0002-0040-0001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'11220-0002-0040-0002</v>
          </cell>
          <cell r="D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'11220-0002-0041-0000</v>
          </cell>
          <cell r="D329">
            <v>68627809</v>
          </cell>
          <cell r="F329">
            <v>0</v>
          </cell>
          <cell r="G329">
            <v>68627809</v>
          </cell>
          <cell r="H329">
            <v>0</v>
          </cell>
        </row>
        <row r="330">
          <cell r="B330" t="str">
            <v>'11220-0002-0041-0001</v>
          </cell>
          <cell r="D330">
            <v>4657432.4400000004</v>
          </cell>
          <cell r="F330">
            <v>0</v>
          </cell>
          <cell r="G330">
            <v>4657432.4400000004</v>
          </cell>
          <cell r="H330">
            <v>0</v>
          </cell>
        </row>
        <row r="331">
          <cell r="B331" t="str">
            <v>'11220-0002-0041-0002</v>
          </cell>
          <cell r="D331">
            <v>63970376.560000002</v>
          </cell>
          <cell r="F331">
            <v>0</v>
          </cell>
          <cell r="G331">
            <v>63970376.560000002</v>
          </cell>
          <cell r="H331">
            <v>0</v>
          </cell>
        </row>
        <row r="332">
          <cell r="B332" t="str">
            <v>'11220-0002-0042-0000</v>
          </cell>
          <cell r="D332">
            <v>77356.47</v>
          </cell>
          <cell r="F332">
            <v>729338.67</v>
          </cell>
          <cell r="G332">
            <v>806695.14</v>
          </cell>
          <cell r="H332">
            <v>0</v>
          </cell>
        </row>
        <row r="333">
          <cell r="B333" t="str">
            <v>'11220-0002-0042-0001</v>
          </cell>
          <cell r="D333">
            <v>55564.79</v>
          </cell>
          <cell r="F333">
            <v>0</v>
          </cell>
          <cell r="G333">
            <v>55564.79</v>
          </cell>
          <cell r="H333">
            <v>0</v>
          </cell>
        </row>
        <row r="334">
          <cell r="B334" t="str">
            <v>'11220-0002-0042-0003</v>
          </cell>
          <cell r="D334">
            <v>21791.68</v>
          </cell>
          <cell r="F334">
            <v>729338.67</v>
          </cell>
          <cell r="G334">
            <v>751130.35</v>
          </cell>
          <cell r="H334">
            <v>0</v>
          </cell>
        </row>
        <row r="335">
          <cell r="B335" t="str">
            <v>'11220-0002-0043-0000</v>
          </cell>
          <cell r="D335">
            <v>0</v>
          </cell>
          <cell r="F335">
            <v>3256313.93</v>
          </cell>
          <cell r="G335">
            <v>3256313.93</v>
          </cell>
          <cell r="H335">
            <v>0</v>
          </cell>
        </row>
        <row r="336">
          <cell r="B336" t="str">
            <v>'11220-0002-0043-0001</v>
          </cell>
          <cell r="D336">
            <v>0</v>
          </cell>
          <cell r="F336">
            <v>223230.91</v>
          </cell>
          <cell r="G336">
            <v>223230.91</v>
          </cell>
          <cell r="H336">
            <v>0</v>
          </cell>
        </row>
        <row r="337">
          <cell r="B337" t="str">
            <v>'11220-0002-0043-0002</v>
          </cell>
          <cell r="D337">
            <v>0</v>
          </cell>
          <cell r="F337">
            <v>3033083.02</v>
          </cell>
          <cell r="G337">
            <v>3033083.02</v>
          </cell>
          <cell r="H337">
            <v>0</v>
          </cell>
        </row>
        <row r="338">
          <cell r="B338" t="str">
            <v>'11220-0002-0044-0000</v>
          </cell>
          <cell r="D338">
            <v>0</v>
          </cell>
          <cell r="F338">
            <v>15176946.02</v>
          </cell>
          <cell r="G338">
            <v>15176946.02</v>
          </cell>
          <cell r="H338">
            <v>0</v>
          </cell>
        </row>
        <row r="339">
          <cell r="B339" t="str">
            <v>'11220-0002-0044-0001</v>
          </cell>
          <cell r="D339">
            <v>0</v>
          </cell>
          <cell r="F339">
            <v>1006722.52</v>
          </cell>
          <cell r="G339">
            <v>1006722.52</v>
          </cell>
          <cell r="H339">
            <v>0</v>
          </cell>
        </row>
        <row r="340">
          <cell r="B340" t="str">
            <v>'11220-0002-0044-0002</v>
          </cell>
          <cell r="D340">
            <v>0</v>
          </cell>
          <cell r="F340">
            <v>14170223.5</v>
          </cell>
          <cell r="G340">
            <v>14170223.5</v>
          </cell>
          <cell r="H340">
            <v>0</v>
          </cell>
        </row>
        <row r="341">
          <cell r="B341" t="str">
            <v>'11220-0002-0045-0000</v>
          </cell>
          <cell r="D341">
            <v>0</v>
          </cell>
          <cell r="F341">
            <v>3295036.55</v>
          </cell>
          <cell r="G341">
            <v>3295036.55</v>
          </cell>
          <cell r="H341">
            <v>0</v>
          </cell>
        </row>
        <row r="342">
          <cell r="B342" t="str">
            <v>'11220-0002-0045-0001</v>
          </cell>
          <cell r="D342">
            <v>0</v>
          </cell>
          <cell r="F342">
            <v>213333.11</v>
          </cell>
          <cell r="G342">
            <v>213333.11</v>
          </cell>
          <cell r="H342">
            <v>0</v>
          </cell>
        </row>
        <row r="343">
          <cell r="B343" t="str">
            <v>'11220-0002-0045-0002</v>
          </cell>
          <cell r="D343">
            <v>0</v>
          </cell>
          <cell r="F343">
            <v>3081703.44</v>
          </cell>
          <cell r="G343">
            <v>3081703.44</v>
          </cell>
          <cell r="H343">
            <v>0</v>
          </cell>
        </row>
        <row r="344">
          <cell r="B344" t="str">
            <v>'11220-0002-0046-0000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 t="str">
            <v>'11220-0002-0046-0001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 t="str">
            <v>'11220-0002-0460-0002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 t="str">
            <v>'11220-0003-0000-0000</v>
          </cell>
          <cell r="D347">
            <v>0</v>
          </cell>
          <cell r="F347">
            <v>11338637.25</v>
          </cell>
          <cell r="G347">
            <v>0</v>
          </cell>
          <cell r="H347">
            <v>11338637.25</v>
          </cell>
        </row>
        <row r="348">
          <cell r="B348" t="str">
            <v>'11220-0003-0001-0000</v>
          </cell>
          <cell r="D348">
            <v>0</v>
          </cell>
          <cell r="F348">
            <v>11338637.25</v>
          </cell>
          <cell r="G348">
            <v>0</v>
          </cell>
          <cell r="H348">
            <v>11338637.25</v>
          </cell>
        </row>
        <row r="349">
          <cell r="B349" t="str">
            <v>'11230-0000-0000-0000</v>
          </cell>
          <cell r="D349">
            <v>107284.75</v>
          </cell>
          <cell r="F349">
            <v>131410.15</v>
          </cell>
          <cell r="G349">
            <v>21628</v>
          </cell>
          <cell r="H349">
            <v>217066.9</v>
          </cell>
        </row>
        <row r="350">
          <cell r="B350" t="str">
            <v>'11230-0001-0000-0000</v>
          </cell>
          <cell r="D350">
            <v>1936</v>
          </cell>
          <cell r="F350">
            <v>9522</v>
          </cell>
          <cell r="G350">
            <v>0</v>
          </cell>
          <cell r="H350">
            <v>11458</v>
          </cell>
        </row>
        <row r="351">
          <cell r="B351" t="str">
            <v>'11230-0001-0001-0000</v>
          </cell>
          <cell r="D351">
            <v>-3.42</v>
          </cell>
          <cell r="F351">
            <v>0</v>
          </cell>
          <cell r="G351">
            <v>0</v>
          </cell>
          <cell r="H351">
            <v>-3.42</v>
          </cell>
        </row>
        <row r="352">
          <cell r="B352" t="str">
            <v>'11230-0001-0002-0000</v>
          </cell>
          <cell r="D352">
            <v>1000</v>
          </cell>
          <cell r="F352">
            <v>0</v>
          </cell>
          <cell r="G352">
            <v>0</v>
          </cell>
          <cell r="H352">
            <v>1000</v>
          </cell>
        </row>
        <row r="353">
          <cell r="B353" t="str">
            <v>'11230-0001-0003-0000</v>
          </cell>
          <cell r="D353">
            <v>97.1</v>
          </cell>
          <cell r="F353">
            <v>0</v>
          </cell>
          <cell r="G353">
            <v>0</v>
          </cell>
          <cell r="H353">
            <v>97.1</v>
          </cell>
        </row>
        <row r="354">
          <cell r="B354" t="str">
            <v>'11230-0001-0004-0000</v>
          </cell>
          <cell r="D354">
            <v>842.32</v>
          </cell>
          <cell r="F354">
            <v>9522</v>
          </cell>
          <cell r="G354">
            <v>0</v>
          </cell>
          <cell r="H354">
            <v>10364.32</v>
          </cell>
        </row>
        <row r="355">
          <cell r="B355" t="str">
            <v>'11230-0002-0000-0000</v>
          </cell>
          <cell r="D355">
            <v>105348.75</v>
          </cell>
          <cell r="F355">
            <v>121888.15</v>
          </cell>
          <cell r="G355">
            <v>21628</v>
          </cell>
          <cell r="H355">
            <v>205608.9</v>
          </cell>
        </row>
        <row r="356">
          <cell r="B356" t="str">
            <v>'11230-0002-0001-0000</v>
          </cell>
          <cell r="D356">
            <v>19.899999999999999</v>
          </cell>
          <cell r="F356">
            <v>0</v>
          </cell>
          <cell r="G356">
            <v>0</v>
          </cell>
          <cell r="H356">
            <v>19.899999999999999</v>
          </cell>
        </row>
        <row r="357">
          <cell r="B357" t="str">
            <v>'11230-0002-0002-0000</v>
          </cell>
          <cell r="D357">
            <v>105328.85</v>
          </cell>
          <cell r="F357">
            <v>121888.15</v>
          </cell>
          <cell r="G357">
            <v>21628</v>
          </cell>
          <cell r="H357">
            <v>205589</v>
          </cell>
        </row>
        <row r="358">
          <cell r="B358" t="str">
            <v>'11300-0000-0000-0000</v>
          </cell>
          <cell r="D358">
            <v>4069832.41</v>
          </cell>
          <cell r="F358">
            <v>2173785.4300000002</v>
          </cell>
          <cell r="G358">
            <v>2075808.81</v>
          </cell>
          <cell r="H358">
            <v>4167809.03</v>
          </cell>
        </row>
        <row r="359">
          <cell r="B359" t="str">
            <v>'11310-0000-0000-0000</v>
          </cell>
          <cell r="D359">
            <v>4069832.41</v>
          </cell>
          <cell r="F359">
            <v>2173785.4300000002</v>
          </cell>
          <cell r="G359">
            <v>2075808.81</v>
          </cell>
          <cell r="H359">
            <v>4167809.03</v>
          </cell>
        </row>
        <row r="360">
          <cell r="B360" t="str">
            <v>'11310-0001-0000-0000</v>
          </cell>
          <cell r="D360">
            <v>116122.1</v>
          </cell>
          <cell r="F360">
            <v>2173785.4300000002</v>
          </cell>
          <cell r="G360">
            <v>2075808.81</v>
          </cell>
          <cell r="H360">
            <v>214098.72</v>
          </cell>
        </row>
        <row r="361">
          <cell r="B361" t="str">
            <v>'11310-0001-0001-0000</v>
          </cell>
          <cell r="D361">
            <v>73286.12</v>
          </cell>
          <cell r="F361">
            <v>133451.21</v>
          </cell>
          <cell r="G361">
            <v>106291.01</v>
          </cell>
          <cell r="H361">
            <v>100446.32</v>
          </cell>
        </row>
        <row r="362">
          <cell r="B362" t="str">
            <v>'11310-0001-0002-0000</v>
          </cell>
          <cell r="D362">
            <v>42835.98</v>
          </cell>
          <cell r="F362">
            <v>2040334.22</v>
          </cell>
          <cell r="G362">
            <v>1969517.8</v>
          </cell>
          <cell r="H362">
            <v>113652.4</v>
          </cell>
        </row>
        <row r="363">
          <cell r="B363" t="str">
            <v>'11310-0002-0000-0000</v>
          </cell>
          <cell r="D363">
            <v>3953710.31</v>
          </cell>
          <cell r="F363">
            <v>0</v>
          </cell>
          <cell r="G363">
            <v>0</v>
          </cell>
          <cell r="H363">
            <v>3953710.31</v>
          </cell>
        </row>
        <row r="364">
          <cell r="B364" t="str">
            <v>'11310-0002-0001-0000</v>
          </cell>
          <cell r="D364">
            <v>3953710.31</v>
          </cell>
          <cell r="F364">
            <v>0</v>
          </cell>
          <cell r="G364">
            <v>0</v>
          </cell>
          <cell r="H364">
            <v>3953710.31</v>
          </cell>
        </row>
        <row r="365">
          <cell r="B365" t="str">
            <v>'11310-0002-0002-0000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'11400-0000-0000-0000</v>
          </cell>
          <cell r="D366">
            <v>1016217494.1900001</v>
          </cell>
          <cell r="F366">
            <v>8487776.6199999992</v>
          </cell>
          <cell r="G366">
            <v>17396029.829999998</v>
          </cell>
          <cell r="H366">
            <v>1007309240.98</v>
          </cell>
        </row>
        <row r="367">
          <cell r="B367" t="str">
            <v>'11400-0000-0000-0001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 t="str">
            <v>'11410-0000-0000-0000</v>
          </cell>
          <cell r="D368">
            <v>661792938.14999998</v>
          </cell>
          <cell r="F368">
            <v>0</v>
          </cell>
          <cell r="G368">
            <v>1942969.95</v>
          </cell>
          <cell r="H368">
            <v>659849968.20000005</v>
          </cell>
        </row>
        <row r="369">
          <cell r="B369" t="str">
            <v>'11410-5810-0000-0000</v>
          </cell>
          <cell r="D369">
            <v>661792938.14999998</v>
          </cell>
          <cell r="F369">
            <v>0</v>
          </cell>
          <cell r="G369">
            <v>1942969.95</v>
          </cell>
          <cell r="H369">
            <v>659849968.20000005</v>
          </cell>
        </row>
        <row r="370">
          <cell r="B370" t="str">
            <v>'11410-5810-0001-0000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 t="str">
            <v>'11410-5810-0002-0000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 t="str">
            <v>'11410-5810-0003-0000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 t="str">
            <v>'11410-5810-0004-0000</v>
          </cell>
          <cell r="D373">
            <v>0</v>
          </cell>
          <cell r="F373">
            <v>0</v>
          </cell>
          <cell r="G373">
            <v>1942969.95</v>
          </cell>
          <cell r="H373">
            <v>-1942969.95</v>
          </cell>
        </row>
        <row r="374">
          <cell r="B374" t="str">
            <v>'11410-5810-0005-0000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 t="str">
            <v>'11410-5810-0006-0000</v>
          </cell>
          <cell r="D375">
            <v>86041949.260000005</v>
          </cell>
          <cell r="F375">
            <v>0</v>
          </cell>
          <cell r="G375">
            <v>0</v>
          </cell>
          <cell r="H375">
            <v>86041949.260000005</v>
          </cell>
        </row>
        <row r="376">
          <cell r="B376" t="str">
            <v>'11410-5810-0007-0000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 t="str">
            <v>'11410-5810-0009-0000</v>
          </cell>
          <cell r="D377">
            <v>575750988.88999999</v>
          </cell>
          <cell r="F377">
            <v>0</v>
          </cell>
          <cell r="G377">
            <v>0</v>
          </cell>
          <cell r="H377">
            <v>575750988.88999999</v>
          </cell>
        </row>
        <row r="378">
          <cell r="B378" t="str">
            <v>'11420-0000-0000-0000</v>
          </cell>
          <cell r="D378">
            <v>141960433.47999999</v>
          </cell>
          <cell r="F378">
            <v>2718477.85</v>
          </cell>
          <cell r="G378">
            <v>12734582.029999999</v>
          </cell>
          <cell r="H378">
            <v>131944329.3</v>
          </cell>
        </row>
        <row r="379">
          <cell r="B379" t="str">
            <v>'11420-6240-0000-0000</v>
          </cell>
          <cell r="D379">
            <v>141960433.47999999</v>
          </cell>
          <cell r="F379">
            <v>2718477.85</v>
          </cell>
          <cell r="G379">
            <v>12734582.029999999</v>
          </cell>
          <cell r="H379">
            <v>131944329.3</v>
          </cell>
        </row>
        <row r="380">
          <cell r="B380" t="str">
            <v>'11420-6240-0001-0000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 t="str">
            <v>'11420-6240-0002-0000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 t="str">
            <v>'11420-6240-0003-0000</v>
          </cell>
          <cell r="D382">
            <v>96811983.290000007</v>
          </cell>
          <cell r="F382">
            <v>0</v>
          </cell>
          <cell r="G382">
            <v>9375700.9299999997</v>
          </cell>
          <cell r="H382">
            <v>87436282.359999999</v>
          </cell>
        </row>
        <row r="383">
          <cell r="B383" t="str">
            <v>'11420-6240-0004-0000</v>
          </cell>
          <cell r="D383">
            <v>0</v>
          </cell>
          <cell r="F383">
            <v>0</v>
          </cell>
          <cell r="G383">
            <v>3358881.1</v>
          </cell>
          <cell r="H383">
            <v>-3358881.1</v>
          </cell>
        </row>
        <row r="384">
          <cell r="B384" t="str">
            <v>'11420-6240-0006-0000</v>
          </cell>
          <cell r="D384">
            <v>438116.82</v>
          </cell>
          <cell r="F384">
            <v>0</v>
          </cell>
          <cell r="G384">
            <v>0</v>
          </cell>
          <cell r="H384">
            <v>438116.82</v>
          </cell>
        </row>
        <row r="385">
          <cell r="B385" t="str">
            <v>'11420-6240-0007-0000</v>
          </cell>
          <cell r="D385">
            <v>17346663.579999998</v>
          </cell>
          <cell r="F385">
            <v>862064.74</v>
          </cell>
          <cell r="G385">
            <v>0</v>
          </cell>
          <cell r="H385">
            <v>18208728.32</v>
          </cell>
        </row>
        <row r="386">
          <cell r="B386" t="str">
            <v>'11420-6240-0008-0000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'11420-6240-0009-0000</v>
          </cell>
          <cell r="D387">
            <v>26320669.789999999</v>
          </cell>
          <cell r="F387">
            <v>1856413.11</v>
          </cell>
          <cell r="G387">
            <v>0</v>
          </cell>
          <cell r="H387">
            <v>28177082.899999999</v>
          </cell>
        </row>
        <row r="388">
          <cell r="B388" t="str">
            <v>'11420-6240-0010-0000</v>
          </cell>
          <cell r="D388">
            <v>1043000</v>
          </cell>
          <cell r="F388">
            <v>0</v>
          </cell>
          <cell r="G388">
            <v>0</v>
          </cell>
          <cell r="H388">
            <v>1043000</v>
          </cell>
        </row>
        <row r="389">
          <cell r="B389" t="str">
            <v>'11420-6240-0011-0000</v>
          </cell>
          <cell r="D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>'11430-0000-0000-0000</v>
          </cell>
          <cell r="D390">
            <v>212464122.56</v>
          </cell>
          <cell r="F390">
            <v>5769298.7699999996</v>
          </cell>
          <cell r="G390">
            <v>2718477.85</v>
          </cell>
          <cell r="H390">
            <v>215514943.47999999</v>
          </cell>
        </row>
        <row r="391">
          <cell r="B391" t="str">
            <v>'11430-6240-0000-0000</v>
          </cell>
          <cell r="D391">
            <v>212464122.56</v>
          </cell>
          <cell r="F391">
            <v>5769298.7699999996</v>
          </cell>
          <cell r="G391">
            <v>2718477.85</v>
          </cell>
          <cell r="H391">
            <v>215514943.47999999</v>
          </cell>
        </row>
        <row r="392">
          <cell r="B392" t="str">
            <v>'11430-6240-0001-0000</v>
          </cell>
          <cell r="D392">
            <v>14441397.060000001</v>
          </cell>
          <cell r="F392">
            <v>0</v>
          </cell>
          <cell r="G392">
            <v>0</v>
          </cell>
          <cell r="H392">
            <v>14441397.060000001</v>
          </cell>
        </row>
        <row r="393">
          <cell r="B393" t="str">
            <v>'11430-6240-0002-0000</v>
          </cell>
          <cell r="D393">
            <v>4035964.06</v>
          </cell>
          <cell r="F393">
            <v>0</v>
          </cell>
          <cell r="G393">
            <v>0</v>
          </cell>
          <cell r="H393">
            <v>4035964.06</v>
          </cell>
        </row>
        <row r="394">
          <cell r="B394" t="str">
            <v>'11430-6240-0002-0001</v>
          </cell>
          <cell r="D394">
            <v>4035964.06</v>
          </cell>
          <cell r="F394">
            <v>0</v>
          </cell>
          <cell r="G394">
            <v>0</v>
          </cell>
          <cell r="H394">
            <v>4035964.06</v>
          </cell>
        </row>
        <row r="395">
          <cell r="B395" t="str">
            <v>'11430-6240-0003-0000</v>
          </cell>
          <cell r="D395">
            <v>30085249.239999998</v>
          </cell>
          <cell r="F395">
            <v>0</v>
          </cell>
          <cell r="G395">
            <v>0</v>
          </cell>
          <cell r="H395">
            <v>30085249.239999998</v>
          </cell>
        </row>
        <row r="396">
          <cell r="B396" t="str">
            <v>'11430-6240-0003-0001</v>
          </cell>
          <cell r="D396">
            <v>902869.87</v>
          </cell>
          <cell r="F396">
            <v>0</v>
          </cell>
          <cell r="G396">
            <v>0</v>
          </cell>
          <cell r="H396">
            <v>902869.87</v>
          </cell>
        </row>
        <row r="397">
          <cell r="B397" t="str">
            <v>'11430-6240-0003-0002</v>
          </cell>
          <cell r="D397">
            <v>2349228.89</v>
          </cell>
          <cell r="F397">
            <v>0</v>
          </cell>
          <cell r="G397">
            <v>0</v>
          </cell>
          <cell r="H397">
            <v>2349228.89</v>
          </cell>
        </row>
        <row r="398">
          <cell r="B398" t="str">
            <v>'11430-6240-0003-0003</v>
          </cell>
          <cell r="D398">
            <v>68224</v>
          </cell>
          <cell r="F398">
            <v>0</v>
          </cell>
          <cell r="G398">
            <v>0</v>
          </cell>
          <cell r="H398">
            <v>68224</v>
          </cell>
        </row>
        <row r="399">
          <cell r="B399" t="str">
            <v>'11430-6240-0003-0004</v>
          </cell>
          <cell r="D399">
            <v>174810.7</v>
          </cell>
          <cell r="F399">
            <v>0</v>
          </cell>
          <cell r="G399">
            <v>0</v>
          </cell>
          <cell r="H399">
            <v>174810.7</v>
          </cell>
        </row>
        <row r="400">
          <cell r="B400" t="str">
            <v>'11430-6240-0003-0005</v>
          </cell>
          <cell r="D400">
            <v>85889.96</v>
          </cell>
          <cell r="F400">
            <v>0</v>
          </cell>
          <cell r="G400">
            <v>0</v>
          </cell>
          <cell r="H400">
            <v>85889.96</v>
          </cell>
        </row>
        <row r="401">
          <cell r="B401" t="str">
            <v>'11430-6240-0003-0006</v>
          </cell>
          <cell r="D401">
            <v>26504225.82</v>
          </cell>
          <cell r="F401">
            <v>0</v>
          </cell>
          <cell r="G401">
            <v>0</v>
          </cell>
          <cell r="H401">
            <v>26504225.82</v>
          </cell>
        </row>
        <row r="402">
          <cell r="B402" t="str">
            <v>'11430-6240-0005-0000</v>
          </cell>
          <cell r="D402">
            <v>55591579.060000002</v>
          </cell>
          <cell r="F402">
            <v>2932622.23</v>
          </cell>
          <cell r="G402">
            <v>0</v>
          </cell>
          <cell r="H402">
            <v>58524201.289999999</v>
          </cell>
        </row>
        <row r="403">
          <cell r="B403" t="str">
            <v>'11430-6240-0005-0001</v>
          </cell>
          <cell r="D403">
            <v>0.01</v>
          </cell>
          <cell r="F403">
            <v>0</v>
          </cell>
          <cell r="G403">
            <v>0</v>
          </cell>
          <cell r="H403">
            <v>0.01</v>
          </cell>
        </row>
        <row r="404">
          <cell r="B404" t="str">
            <v>'11430-6240-0005-0002</v>
          </cell>
          <cell r="D404">
            <v>157500</v>
          </cell>
          <cell r="F404">
            <v>0</v>
          </cell>
          <cell r="G404">
            <v>0</v>
          </cell>
          <cell r="H404">
            <v>157500</v>
          </cell>
        </row>
        <row r="405">
          <cell r="B405" t="str">
            <v>'11430-6240-0005-0003</v>
          </cell>
          <cell r="D405">
            <v>4904764.8</v>
          </cell>
          <cell r="F405">
            <v>0</v>
          </cell>
          <cell r="G405">
            <v>0</v>
          </cell>
          <cell r="H405">
            <v>4904764.8</v>
          </cell>
        </row>
        <row r="406">
          <cell r="B406" t="str">
            <v>'11430-6240-0005-0004</v>
          </cell>
          <cell r="D406">
            <v>60000</v>
          </cell>
          <cell r="F406">
            <v>0</v>
          </cell>
          <cell r="G406">
            <v>0</v>
          </cell>
          <cell r="H406">
            <v>60000</v>
          </cell>
        </row>
        <row r="407">
          <cell r="B407" t="str">
            <v>'11430-6240-0005-0005</v>
          </cell>
          <cell r="D407">
            <v>38261503.950000003</v>
          </cell>
          <cell r="F407">
            <v>2020838.8</v>
          </cell>
          <cell r="G407">
            <v>0</v>
          </cell>
          <cell r="H407">
            <v>40282342.75</v>
          </cell>
        </row>
        <row r="408">
          <cell r="B408" t="str">
            <v>'11430-6240-0005-0006</v>
          </cell>
          <cell r="D408">
            <v>227104.94</v>
          </cell>
          <cell r="F408">
            <v>0</v>
          </cell>
          <cell r="G408">
            <v>0</v>
          </cell>
          <cell r="H408">
            <v>227104.94</v>
          </cell>
        </row>
        <row r="409">
          <cell r="B409" t="str">
            <v>'11430-6240-0005-0007</v>
          </cell>
          <cell r="D409">
            <v>647185.34</v>
          </cell>
          <cell r="F409">
            <v>0</v>
          </cell>
          <cell r="G409">
            <v>0</v>
          </cell>
          <cell r="H409">
            <v>647185.34</v>
          </cell>
        </row>
        <row r="410">
          <cell r="B410" t="str">
            <v>'11430-6240-0005-0008</v>
          </cell>
          <cell r="D410">
            <v>1243325</v>
          </cell>
          <cell r="F410">
            <v>0</v>
          </cell>
          <cell r="G410">
            <v>0</v>
          </cell>
          <cell r="H410">
            <v>1243325</v>
          </cell>
        </row>
        <row r="411">
          <cell r="B411" t="str">
            <v>'11430-6240-0005-0009</v>
          </cell>
          <cell r="D411">
            <v>45890</v>
          </cell>
          <cell r="F411">
            <v>0</v>
          </cell>
          <cell r="G411">
            <v>0</v>
          </cell>
          <cell r="H411">
            <v>45890</v>
          </cell>
        </row>
        <row r="412">
          <cell r="B412" t="str">
            <v>'11430-6240-0005-0010</v>
          </cell>
          <cell r="D412">
            <v>43185.78</v>
          </cell>
          <cell r="F412">
            <v>0</v>
          </cell>
          <cell r="G412">
            <v>0</v>
          </cell>
          <cell r="H412">
            <v>43185.78</v>
          </cell>
        </row>
        <row r="413">
          <cell r="B413" t="str">
            <v>'11430-6240-0005-0011</v>
          </cell>
          <cell r="D413">
            <v>41919.83</v>
          </cell>
          <cell r="F413">
            <v>0</v>
          </cell>
          <cell r="G413">
            <v>0</v>
          </cell>
          <cell r="H413">
            <v>41919.83</v>
          </cell>
        </row>
        <row r="414">
          <cell r="B414" t="str">
            <v>'11430-6240-0005-0012</v>
          </cell>
          <cell r="D414">
            <v>163281.45000000001</v>
          </cell>
          <cell r="F414">
            <v>0</v>
          </cell>
          <cell r="G414">
            <v>0</v>
          </cell>
          <cell r="H414">
            <v>163281.45000000001</v>
          </cell>
        </row>
        <row r="415">
          <cell r="B415" t="str">
            <v>'11430-6240-0005-0013</v>
          </cell>
          <cell r="D415">
            <v>5271237.79</v>
          </cell>
          <cell r="F415">
            <v>0</v>
          </cell>
          <cell r="G415">
            <v>0</v>
          </cell>
          <cell r="H415">
            <v>5271237.79</v>
          </cell>
        </row>
        <row r="416">
          <cell r="B416" t="str">
            <v>'11430-6240-0005-0014</v>
          </cell>
          <cell r="D416">
            <v>349967.2</v>
          </cell>
          <cell r="F416">
            <v>0</v>
          </cell>
          <cell r="G416">
            <v>0</v>
          </cell>
          <cell r="H416">
            <v>349967.2</v>
          </cell>
        </row>
        <row r="417">
          <cell r="B417" t="str">
            <v>'11430-6240-0005-0015</v>
          </cell>
          <cell r="D417">
            <v>0.01</v>
          </cell>
          <cell r="F417">
            <v>0</v>
          </cell>
          <cell r="G417">
            <v>0</v>
          </cell>
          <cell r="H417">
            <v>0.01</v>
          </cell>
        </row>
        <row r="418">
          <cell r="B418" t="str">
            <v>'11430-6240-0005-0016</v>
          </cell>
          <cell r="D418">
            <v>15808</v>
          </cell>
          <cell r="F418">
            <v>0</v>
          </cell>
          <cell r="G418">
            <v>0</v>
          </cell>
          <cell r="H418">
            <v>15808</v>
          </cell>
        </row>
        <row r="419">
          <cell r="B419" t="str">
            <v>'11430-6240-0005-0017</v>
          </cell>
          <cell r="D419">
            <v>168000</v>
          </cell>
          <cell r="F419">
            <v>0</v>
          </cell>
          <cell r="G419">
            <v>0</v>
          </cell>
          <cell r="H419">
            <v>168000</v>
          </cell>
        </row>
        <row r="420">
          <cell r="B420" t="str">
            <v>'11430-6240-0005-0018</v>
          </cell>
          <cell r="D420">
            <v>67968</v>
          </cell>
          <cell r="F420">
            <v>0</v>
          </cell>
          <cell r="G420">
            <v>0</v>
          </cell>
          <cell r="H420">
            <v>67968</v>
          </cell>
        </row>
        <row r="421">
          <cell r="B421" t="str">
            <v>'11430-6240-0005-0019</v>
          </cell>
          <cell r="D421">
            <v>313475.93</v>
          </cell>
          <cell r="F421">
            <v>0</v>
          </cell>
          <cell r="G421">
            <v>0</v>
          </cell>
          <cell r="H421">
            <v>313475.93</v>
          </cell>
        </row>
        <row r="422">
          <cell r="B422" t="str">
            <v>'11430-6240-0005-0020</v>
          </cell>
          <cell r="D422">
            <v>1326534.8500000001</v>
          </cell>
          <cell r="F422">
            <v>0</v>
          </cell>
          <cell r="G422">
            <v>0</v>
          </cell>
          <cell r="H422">
            <v>1326534.8500000001</v>
          </cell>
        </row>
        <row r="423">
          <cell r="B423" t="str">
            <v>'11430-6240-0005-0021</v>
          </cell>
          <cell r="D423">
            <v>2025878.44</v>
          </cell>
          <cell r="F423">
            <v>0</v>
          </cell>
          <cell r="G423">
            <v>0</v>
          </cell>
          <cell r="H423">
            <v>2025878.44</v>
          </cell>
        </row>
        <row r="424">
          <cell r="B424" t="str">
            <v>'11430-6240-0005-0022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'11430-6240-0005-0023</v>
          </cell>
          <cell r="D425">
            <v>257047.74</v>
          </cell>
          <cell r="F425">
            <v>0</v>
          </cell>
          <cell r="G425">
            <v>0</v>
          </cell>
          <cell r="H425">
            <v>257047.74</v>
          </cell>
        </row>
        <row r="426">
          <cell r="B426" t="str">
            <v>'11430-6240-0005-0024</v>
          </cell>
          <cell r="D426">
            <v>0</v>
          </cell>
          <cell r="F426">
            <v>911783.43</v>
          </cell>
          <cell r="G426">
            <v>0</v>
          </cell>
          <cell r="H426">
            <v>911783.43</v>
          </cell>
        </row>
        <row r="427">
          <cell r="B427" t="str">
            <v>'11430-6240-0006-0000</v>
          </cell>
          <cell r="D427">
            <v>1037759.87</v>
          </cell>
          <cell r="F427">
            <v>51572.04</v>
          </cell>
          <cell r="G427">
            <v>0</v>
          </cell>
          <cell r="H427">
            <v>1089331.9099999999</v>
          </cell>
        </row>
        <row r="428">
          <cell r="B428" t="str">
            <v>'11430-6240-0006-0001</v>
          </cell>
          <cell r="D428">
            <v>568952.55000000005</v>
          </cell>
          <cell r="F428">
            <v>0</v>
          </cell>
          <cell r="G428">
            <v>0</v>
          </cell>
          <cell r="H428">
            <v>568952.55000000005</v>
          </cell>
        </row>
        <row r="429">
          <cell r="B429" t="str">
            <v>'11430-6240-0006-0002</v>
          </cell>
          <cell r="D429">
            <v>468807.32</v>
          </cell>
          <cell r="F429">
            <v>51572.04</v>
          </cell>
          <cell r="G429">
            <v>0</v>
          </cell>
          <cell r="H429">
            <v>520379.36</v>
          </cell>
        </row>
        <row r="430">
          <cell r="B430" t="str">
            <v>'11430-6240-0007-0000</v>
          </cell>
          <cell r="D430">
            <v>1401836.18</v>
          </cell>
          <cell r="F430">
            <v>212582.86</v>
          </cell>
          <cell r="G430">
            <v>0</v>
          </cell>
          <cell r="H430">
            <v>1614419.04</v>
          </cell>
        </row>
        <row r="431">
          <cell r="B431" t="str">
            <v>'11430-6240-0007-0001</v>
          </cell>
          <cell r="D431">
            <v>935272.49</v>
          </cell>
          <cell r="F431">
            <v>176496.55</v>
          </cell>
          <cell r="G431">
            <v>0</v>
          </cell>
          <cell r="H431">
            <v>1111769.04</v>
          </cell>
        </row>
        <row r="432">
          <cell r="B432" t="str">
            <v>'11430-6240-0007-0002</v>
          </cell>
          <cell r="D432">
            <v>466563.69</v>
          </cell>
          <cell r="F432">
            <v>36086.31</v>
          </cell>
          <cell r="G432">
            <v>0</v>
          </cell>
          <cell r="H432">
            <v>502650</v>
          </cell>
        </row>
        <row r="433">
          <cell r="B433" t="str">
            <v>'11430-6240-0008-0000</v>
          </cell>
          <cell r="D433">
            <v>3347997.7</v>
          </cell>
          <cell r="F433">
            <v>984023.31</v>
          </cell>
          <cell r="G433">
            <v>862064.74</v>
          </cell>
          <cell r="H433">
            <v>3469956.27</v>
          </cell>
        </row>
        <row r="434">
          <cell r="B434" t="str">
            <v>'11430-6240-0008-0001</v>
          </cell>
          <cell r="D434">
            <v>89839.4</v>
          </cell>
          <cell r="F434">
            <v>0</v>
          </cell>
          <cell r="G434">
            <v>0</v>
          </cell>
          <cell r="H434">
            <v>89839.4</v>
          </cell>
        </row>
        <row r="435">
          <cell r="B435" t="str">
            <v>'11430-6240-0008-0002</v>
          </cell>
          <cell r="D435">
            <v>36779.629999999997</v>
          </cell>
          <cell r="F435">
            <v>0</v>
          </cell>
          <cell r="G435">
            <v>0</v>
          </cell>
          <cell r="H435">
            <v>36779.629999999997</v>
          </cell>
        </row>
        <row r="436">
          <cell r="B436" t="str">
            <v>'11430-6240-0008-0003</v>
          </cell>
          <cell r="D436">
            <v>651272.43999999994</v>
          </cell>
          <cell r="F436">
            <v>141570.97</v>
          </cell>
          <cell r="G436">
            <v>0</v>
          </cell>
          <cell r="H436">
            <v>792843.41</v>
          </cell>
        </row>
        <row r="437">
          <cell r="B437" t="str">
            <v>'11430-6240-0008-0004</v>
          </cell>
          <cell r="D437">
            <v>1718648.13</v>
          </cell>
          <cell r="F437">
            <v>831845.7</v>
          </cell>
          <cell r="G437">
            <v>0</v>
          </cell>
          <cell r="H437">
            <v>2550493.83</v>
          </cell>
        </row>
        <row r="438">
          <cell r="B438" t="str">
            <v>'11430-6240-0008-0005</v>
          </cell>
          <cell r="D438">
            <v>851458.1</v>
          </cell>
          <cell r="F438">
            <v>10606.64</v>
          </cell>
          <cell r="G438">
            <v>862064.74</v>
          </cell>
          <cell r="H438">
            <v>0</v>
          </cell>
        </row>
        <row r="439">
          <cell r="B439" t="str">
            <v>'11430-6240-0009-0000</v>
          </cell>
          <cell r="D439">
            <v>102522339.39</v>
          </cell>
          <cell r="F439">
            <v>1520522.15</v>
          </cell>
          <cell r="G439">
            <v>1856413.11</v>
          </cell>
          <cell r="H439">
            <v>102186448.43000001</v>
          </cell>
        </row>
        <row r="440">
          <cell r="B440" t="str">
            <v>'11430-6240-0009-0001</v>
          </cell>
          <cell r="D440">
            <v>116218.34</v>
          </cell>
          <cell r="F440">
            <v>0</v>
          </cell>
          <cell r="G440">
            <v>0</v>
          </cell>
          <cell r="H440">
            <v>116218.34</v>
          </cell>
        </row>
        <row r="441">
          <cell r="B441" t="str">
            <v>'11430-6240-0009-0002</v>
          </cell>
          <cell r="D441">
            <v>1978603.03</v>
          </cell>
          <cell r="F441">
            <v>0</v>
          </cell>
          <cell r="G441">
            <v>0</v>
          </cell>
          <cell r="H441">
            <v>1978603.03</v>
          </cell>
        </row>
        <row r="442">
          <cell r="B442" t="str">
            <v>'11430-6240-0009-0003</v>
          </cell>
          <cell r="D442">
            <v>696074.86</v>
          </cell>
          <cell r="F442">
            <v>0</v>
          </cell>
          <cell r="G442">
            <v>0</v>
          </cell>
          <cell r="H442">
            <v>696074.86</v>
          </cell>
        </row>
        <row r="443">
          <cell r="B443" t="str">
            <v>'11430-6240-0009-0004</v>
          </cell>
          <cell r="D443">
            <v>1622668.77</v>
          </cell>
          <cell r="F443">
            <v>0</v>
          </cell>
          <cell r="G443">
            <v>0</v>
          </cell>
          <cell r="H443">
            <v>1622668.77</v>
          </cell>
        </row>
        <row r="444">
          <cell r="B444" t="str">
            <v>'11430-6240-0009-0005</v>
          </cell>
          <cell r="D444">
            <v>-151858.66</v>
          </cell>
          <cell r="F444">
            <v>0</v>
          </cell>
          <cell r="G444">
            <v>0</v>
          </cell>
          <cell r="H444">
            <v>-151858.66</v>
          </cell>
        </row>
        <row r="445">
          <cell r="B445" t="str">
            <v>'11430-6240-0009-0006</v>
          </cell>
          <cell r="D445">
            <v>455600</v>
          </cell>
          <cell r="F445">
            <v>0</v>
          </cell>
          <cell r="G445">
            <v>0</v>
          </cell>
          <cell r="H445">
            <v>455600</v>
          </cell>
        </row>
        <row r="446">
          <cell r="B446" t="str">
            <v>'11430-6240-0009-0007</v>
          </cell>
          <cell r="D446">
            <v>21139.65</v>
          </cell>
          <cell r="F446">
            <v>0</v>
          </cell>
          <cell r="G446">
            <v>0</v>
          </cell>
          <cell r="H446">
            <v>21139.65</v>
          </cell>
        </row>
        <row r="447">
          <cell r="B447" t="str">
            <v>'11430-6240-0009-0008</v>
          </cell>
          <cell r="D447">
            <v>553602.19999999995</v>
          </cell>
          <cell r="F447">
            <v>0</v>
          </cell>
          <cell r="G447">
            <v>0</v>
          </cell>
          <cell r="H447">
            <v>553602.19999999995</v>
          </cell>
        </row>
        <row r="448">
          <cell r="B448" t="str">
            <v>'11430-6240-0009-0009</v>
          </cell>
          <cell r="D448">
            <v>-1443860</v>
          </cell>
          <cell r="F448">
            <v>0</v>
          </cell>
          <cell r="G448">
            <v>0</v>
          </cell>
          <cell r="H448">
            <v>-1443860</v>
          </cell>
        </row>
        <row r="449">
          <cell r="B449" t="str">
            <v>'11430-6240-0009-0010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'11430-6240-0009-0011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'11430-6240-0009-0012</v>
          </cell>
          <cell r="D451">
            <v>-0.02</v>
          </cell>
          <cell r="F451">
            <v>0</v>
          </cell>
          <cell r="G451">
            <v>0</v>
          </cell>
          <cell r="H451">
            <v>-0.02</v>
          </cell>
        </row>
        <row r="452">
          <cell r="B452" t="str">
            <v>'11430-6240-0009-0013</v>
          </cell>
          <cell r="D452">
            <v>6752188.8899999997</v>
          </cell>
          <cell r="F452">
            <v>0</v>
          </cell>
          <cell r="G452">
            <v>0</v>
          </cell>
          <cell r="H452">
            <v>6752188.8899999997</v>
          </cell>
        </row>
        <row r="453">
          <cell r="B453" t="str">
            <v>'11430-6240-0009-0014</v>
          </cell>
          <cell r="D453">
            <v>0.01</v>
          </cell>
          <cell r="F453">
            <v>0</v>
          </cell>
          <cell r="G453">
            <v>0</v>
          </cell>
          <cell r="H453">
            <v>0.01</v>
          </cell>
        </row>
        <row r="454">
          <cell r="B454" t="str">
            <v>'11430-6240-0009-0015</v>
          </cell>
          <cell r="D454">
            <v>351110.40000000002</v>
          </cell>
          <cell r="F454">
            <v>0</v>
          </cell>
          <cell r="G454">
            <v>0</v>
          </cell>
          <cell r="H454">
            <v>351110.40000000002</v>
          </cell>
        </row>
        <row r="455">
          <cell r="B455" t="str">
            <v>'11430-6240-0009-0016</v>
          </cell>
          <cell r="D455">
            <v>152744</v>
          </cell>
          <cell r="F455">
            <v>0</v>
          </cell>
          <cell r="G455">
            <v>0</v>
          </cell>
          <cell r="H455">
            <v>152744</v>
          </cell>
        </row>
        <row r="456">
          <cell r="B456" t="str">
            <v>'11430-6240-0009-0017</v>
          </cell>
          <cell r="D456">
            <v>23253.88</v>
          </cell>
          <cell r="F456">
            <v>0</v>
          </cell>
          <cell r="G456">
            <v>0</v>
          </cell>
          <cell r="H456">
            <v>23253.88</v>
          </cell>
        </row>
        <row r="457">
          <cell r="B457" t="str">
            <v>'11430-6240-0009-0018</v>
          </cell>
          <cell r="D457">
            <v>24710</v>
          </cell>
          <cell r="F457">
            <v>0</v>
          </cell>
          <cell r="G457">
            <v>0</v>
          </cell>
          <cell r="H457">
            <v>24710</v>
          </cell>
        </row>
        <row r="458">
          <cell r="B458" t="str">
            <v>'11430-6240-0009-0019</v>
          </cell>
          <cell r="D458">
            <v>-0.01</v>
          </cell>
          <cell r="F458">
            <v>0</v>
          </cell>
          <cell r="G458">
            <v>0</v>
          </cell>
          <cell r="H458">
            <v>-0.01</v>
          </cell>
        </row>
        <row r="459">
          <cell r="B459" t="str">
            <v>'11430-6240-0009-0020</v>
          </cell>
          <cell r="D459">
            <v>244988</v>
          </cell>
          <cell r="F459">
            <v>0</v>
          </cell>
          <cell r="G459">
            <v>0</v>
          </cell>
          <cell r="H459">
            <v>244988</v>
          </cell>
        </row>
        <row r="460">
          <cell r="B460" t="str">
            <v>'11430-6240-0009-0021</v>
          </cell>
          <cell r="D460">
            <v>159280</v>
          </cell>
          <cell r="F460">
            <v>0</v>
          </cell>
          <cell r="G460">
            <v>0</v>
          </cell>
          <cell r="H460">
            <v>159280</v>
          </cell>
        </row>
        <row r="461">
          <cell r="B461" t="str">
            <v>'11430-6240-0009-0022</v>
          </cell>
          <cell r="D461">
            <v>161840</v>
          </cell>
          <cell r="F461">
            <v>0</v>
          </cell>
          <cell r="G461">
            <v>0</v>
          </cell>
          <cell r="H461">
            <v>161840</v>
          </cell>
        </row>
        <row r="462">
          <cell r="B462" t="str">
            <v>'11430-6240-0009-0023</v>
          </cell>
          <cell r="D462">
            <v>2675870.4700000002</v>
          </cell>
          <cell r="F462">
            <v>0</v>
          </cell>
          <cell r="G462">
            <v>0</v>
          </cell>
          <cell r="H462">
            <v>2675870.4700000002</v>
          </cell>
        </row>
        <row r="463">
          <cell r="B463" t="str">
            <v>'11430-6240-0009-0024</v>
          </cell>
          <cell r="D463">
            <v>18512</v>
          </cell>
          <cell r="F463">
            <v>0</v>
          </cell>
          <cell r="G463">
            <v>0</v>
          </cell>
          <cell r="H463">
            <v>18512</v>
          </cell>
        </row>
        <row r="464">
          <cell r="B464" t="str">
            <v>'11430-6240-0009-0025</v>
          </cell>
          <cell r="D464">
            <v>24583536.329999998</v>
          </cell>
          <cell r="F464">
            <v>0</v>
          </cell>
          <cell r="G464">
            <v>0</v>
          </cell>
          <cell r="H464">
            <v>24583536.329999998</v>
          </cell>
        </row>
        <row r="465">
          <cell r="B465" t="str">
            <v>'11430-6240-0009-0026</v>
          </cell>
          <cell r="D465">
            <v>78566.350000000006</v>
          </cell>
          <cell r="F465">
            <v>0</v>
          </cell>
          <cell r="G465">
            <v>0</v>
          </cell>
          <cell r="H465">
            <v>78566.350000000006</v>
          </cell>
        </row>
        <row r="466">
          <cell r="B466" t="str">
            <v>'11430-6240-0009-0027</v>
          </cell>
          <cell r="D466">
            <v>27550</v>
          </cell>
          <cell r="F466">
            <v>0</v>
          </cell>
          <cell r="G466">
            <v>0</v>
          </cell>
          <cell r="H466">
            <v>27550</v>
          </cell>
        </row>
        <row r="467">
          <cell r="B467" t="str">
            <v>'11430-6240-0009-0028</v>
          </cell>
          <cell r="D467">
            <v>78320</v>
          </cell>
          <cell r="F467">
            <v>0</v>
          </cell>
          <cell r="G467">
            <v>0</v>
          </cell>
          <cell r="H467">
            <v>78320</v>
          </cell>
        </row>
        <row r="468">
          <cell r="B468" t="str">
            <v>'11430-6240-0009-0029</v>
          </cell>
          <cell r="D468">
            <v>30800</v>
          </cell>
          <cell r="F468">
            <v>0</v>
          </cell>
          <cell r="G468">
            <v>0</v>
          </cell>
          <cell r="H468">
            <v>30800</v>
          </cell>
        </row>
        <row r="469">
          <cell r="B469" t="str">
            <v>'11430-6240-0009-0030</v>
          </cell>
          <cell r="D469">
            <v>27362550.079999998</v>
          </cell>
          <cell r="F469">
            <v>0</v>
          </cell>
          <cell r="G469">
            <v>0</v>
          </cell>
          <cell r="H469">
            <v>27362550.079999998</v>
          </cell>
        </row>
        <row r="470">
          <cell r="B470" t="str">
            <v>'11430-6240-0009-0031</v>
          </cell>
          <cell r="D470">
            <v>179255.65</v>
          </cell>
          <cell r="F470">
            <v>0</v>
          </cell>
          <cell r="G470">
            <v>0</v>
          </cell>
          <cell r="H470">
            <v>179255.65</v>
          </cell>
        </row>
        <row r="471">
          <cell r="B471" t="str">
            <v>'11430-6240-0009-0032</v>
          </cell>
          <cell r="D471">
            <v>560334.98</v>
          </cell>
          <cell r="F471">
            <v>47619.18</v>
          </cell>
          <cell r="G471">
            <v>0</v>
          </cell>
          <cell r="H471">
            <v>607954.16</v>
          </cell>
        </row>
        <row r="472">
          <cell r="B472" t="str">
            <v>'11430-6240-0009-0033</v>
          </cell>
          <cell r="D472">
            <v>892355.64</v>
          </cell>
          <cell r="F472">
            <v>0</v>
          </cell>
          <cell r="G472">
            <v>0</v>
          </cell>
          <cell r="H472">
            <v>892355.64</v>
          </cell>
        </row>
        <row r="473">
          <cell r="B473" t="str">
            <v>'11430-6240-0009-0034</v>
          </cell>
          <cell r="D473">
            <v>1818204.24</v>
          </cell>
          <cell r="F473">
            <v>0</v>
          </cell>
          <cell r="G473">
            <v>0</v>
          </cell>
          <cell r="H473">
            <v>1818204.24</v>
          </cell>
        </row>
        <row r="474">
          <cell r="B474" t="str">
            <v>'11430-6240-0009-0035</v>
          </cell>
          <cell r="D474">
            <v>4241157.1399999997</v>
          </cell>
          <cell r="F474">
            <v>0</v>
          </cell>
          <cell r="G474">
            <v>0</v>
          </cell>
          <cell r="H474">
            <v>4241157.1399999997</v>
          </cell>
        </row>
        <row r="475">
          <cell r="B475" t="str">
            <v>'11430-6240-0009-0036</v>
          </cell>
          <cell r="D475">
            <v>156209.49</v>
          </cell>
          <cell r="F475">
            <v>0</v>
          </cell>
          <cell r="G475">
            <v>0</v>
          </cell>
          <cell r="H475">
            <v>156209.49</v>
          </cell>
        </row>
        <row r="476">
          <cell r="B476" t="str">
            <v>'11430-6240-0009-0037</v>
          </cell>
          <cell r="D476">
            <v>14537093.91</v>
          </cell>
          <cell r="F476">
            <v>0</v>
          </cell>
          <cell r="G476">
            <v>0</v>
          </cell>
          <cell r="H476">
            <v>14537093.91</v>
          </cell>
        </row>
        <row r="477">
          <cell r="B477" t="str">
            <v>'11430-6240-0009-0038</v>
          </cell>
          <cell r="D477">
            <v>1438016.72</v>
          </cell>
          <cell r="F477">
            <v>31169.05</v>
          </cell>
          <cell r="G477">
            <v>0</v>
          </cell>
          <cell r="H477">
            <v>1469185.77</v>
          </cell>
        </row>
        <row r="478">
          <cell r="B478" t="str">
            <v>'11430-6240-0009-0039</v>
          </cell>
          <cell r="D478">
            <v>581461.73</v>
          </cell>
          <cell r="F478">
            <v>11013.92</v>
          </cell>
          <cell r="G478">
            <v>0</v>
          </cell>
          <cell r="H478">
            <v>592475.65</v>
          </cell>
        </row>
        <row r="479">
          <cell r="B479" t="str">
            <v>'11430-6240-0009-0040</v>
          </cell>
          <cell r="D479">
            <v>636519.63</v>
          </cell>
          <cell r="F479">
            <v>0</v>
          </cell>
          <cell r="G479">
            <v>0</v>
          </cell>
          <cell r="H479">
            <v>636519.63</v>
          </cell>
        </row>
        <row r="480">
          <cell r="B480" t="str">
            <v>'11430-6240-0009-0041</v>
          </cell>
          <cell r="D480">
            <v>1474571.09</v>
          </cell>
          <cell r="F480">
            <v>0</v>
          </cell>
          <cell r="G480">
            <v>0</v>
          </cell>
          <cell r="H480">
            <v>1474571.09</v>
          </cell>
        </row>
        <row r="481">
          <cell r="B481" t="str">
            <v>'11430-6240-0009-0042</v>
          </cell>
          <cell r="D481">
            <v>1360447.58</v>
          </cell>
          <cell r="F481">
            <v>0</v>
          </cell>
          <cell r="G481">
            <v>0</v>
          </cell>
          <cell r="H481">
            <v>1360447.58</v>
          </cell>
        </row>
        <row r="482">
          <cell r="B482" t="str">
            <v>'11430-6240-0009-0043</v>
          </cell>
          <cell r="D482">
            <v>3524623.03</v>
          </cell>
          <cell r="F482">
            <v>288789.13</v>
          </cell>
          <cell r="G482">
            <v>0</v>
          </cell>
          <cell r="H482">
            <v>3813412.16</v>
          </cell>
        </row>
        <row r="483">
          <cell r="B483" t="str">
            <v>'11430-6240-0009-0044</v>
          </cell>
          <cell r="D483">
            <v>521922.35</v>
          </cell>
          <cell r="F483">
            <v>31131.83</v>
          </cell>
          <cell r="G483">
            <v>0</v>
          </cell>
          <cell r="H483">
            <v>553054.18000000005</v>
          </cell>
        </row>
        <row r="484">
          <cell r="B484" t="str">
            <v>'11430-6240-0009-0045</v>
          </cell>
          <cell r="D484">
            <v>1856413.11</v>
          </cell>
          <cell r="F484">
            <v>0</v>
          </cell>
          <cell r="G484">
            <v>1856413.11</v>
          </cell>
          <cell r="H484">
            <v>0</v>
          </cell>
        </row>
        <row r="485">
          <cell r="B485" t="str">
            <v>'11430-6240-0009-0046</v>
          </cell>
          <cell r="D485">
            <v>1669992.8</v>
          </cell>
          <cell r="F485">
            <v>740465.69</v>
          </cell>
          <cell r="G485">
            <v>0</v>
          </cell>
          <cell r="H485">
            <v>2410458.4900000002</v>
          </cell>
        </row>
        <row r="486">
          <cell r="B486" t="str">
            <v>'11430-6240-0009-0047</v>
          </cell>
          <cell r="D486">
            <v>398389.05</v>
          </cell>
          <cell r="F486">
            <v>0</v>
          </cell>
          <cell r="G486">
            <v>0</v>
          </cell>
          <cell r="H486">
            <v>398389.05</v>
          </cell>
        </row>
        <row r="487">
          <cell r="B487" t="str">
            <v>'11430-6240-0009-0048</v>
          </cell>
          <cell r="D487">
            <v>45479.85</v>
          </cell>
          <cell r="F487">
            <v>0</v>
          </cell>
          <cell r="G487">
            <v>0</v>
          </cell>
          <cell r="H487">
            <v>45479.85</v>
          </cell>
        </row>
        <row r="488">
          <cell r="B488" t="str">
            <v>'11430-6240-0009-0049</v>
          </cell>
          <cell r="D488">
            <v>55882.83</v>
          </cell>
          <cell r="F488">
            <v>26200.07</v>
          </cell>
          <cell r="G488">
            <v>0</v>
          </cell>
          <cell r="H488">
            <v>82082.899999999994</v>
          </cell>
        </row>
        <row r="489">
          <cell r="B489" t="str">
            <v>'11430-6240-0009-0050</v>
          </cell>
          <cell r="D489">
            <v>0</v>
          </cell>
          <cell r="F489">
            <v>344133.28</v>
          </cell>
          <cell r="G489">
            <v>0</v>
          </cell>
          <cell r="H489">
            <v>344133.28</v>
          </cell>
        </row>
        <row r="490">
          <cell r="B490" t="str">
            <v>'11430-6240-0010-0000</v>
          </cell>
          <cell r="D490">
            <v>0</v>
          </cell>
          <cell r="F490">
            <v>67976.179999999993</v>
          </cell>
          <cell r="G490">
            <v>0</v>
          </cell>
          <cell r="H490">
            <v>67976.179999999993</v>
          </cell>
        </row>
        <row r="491">
          <cell r="B491" t="str">
            <v>'11430-6240-0010-0001</v>
          </cell>
          <cell r="D491">
            <v>0</v>
          </cell>
          <cell r="F491">
            <v>67976.179999999993</v>
          </cell>
          <cell r="G491">
            <v>0</v>
          </cell>
          <cell r="H491">
            <v>67976.179999999993</v>
          </cell>
        </row>
        <row r="492">
          <cell r="B492" t="str">
            <v>'12000-0000-0000-0000</v>
          </cell>
          <cell r="D492">
            <v>430220519.25999999</v>
          </cell>
          <cell r="F492">
            <v>7598411.2000000002</v>
          </cell>
          <cell r="G492">
            <v>20443662.75</v>
          </cell>
          <cell r="H492">
            <v>417375267.70999998</v>
          </cell>
        </row>
        <row r="493">
          <cell r="B493" t="str">
            <v>'12200-0000-0000-0000</v>
          </cell>
          <cell r="D493">
            <v>185874792.41999999</v>
          </cell>
          <cell r="F493">
            <v>6923356.9100000001</v>
          </cell>
          <cell r="G493">
            <v>17880647.41</v>
          </cell>
          <cell r="H493">
            <v>174917501.91999999</v>
          </cell>
        </row>
        <row r="494">
          <cell r="B494" t="str">
            <v>'12210-0000-0000-0000</v>
          </cell>
          <cell r="D494">
            <v>1314</v>
          </cell>
          <cell r="F494">
            <v>0</v>
          </cell>
          <cell r="G494">
            <v>1314</v>
          </cell>
          <cell r="H494">
            <v>0</v>
          </cell>
        </row>
        <row r="495">
          <cell r="B495" t="str">
            <v>'12210-0001-0000-0000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'12210-0002-0000-0000</v>
          </cell>
          <cell r="D496">
            <v>1314</v>
          </cell>
          <cell r="F496">
            <v>0</v>
          </cell>
          <cell r="G496">
            <v>1314</v>
          </cell>
          <cell r="H496">
            <v>0</v>
          </cell>
        </row>
        <row r="497">
          <cell r="B497" t="str">
            <v>'12210-0002-0001-0000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'12210-0002-0001-0001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'12210-0002-0001-0002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'12210-0002-0002-0000</v>
          </cell>
          <cell r="D500">
            <v>1314</v>
          </cell>
          <cell r="F500">
            <v>0</v>
          </cell>
          <cell r="G500">
            <v>1314</v>
          </cell>
          <cell r="H500">
            <v>0</v>
          </cell>
        </row>
        <row r="501">
          <cell r="B501" t="str">
            <v>'12210-0002-0002-0001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'12210-0002-0002-0002</v>
          </cell>
          <cell r="D502">
            <v>1314</v>
          </cell>
          <cell r="F502">
            <v>0</v>
          </cell>
          <cell r="G502">
            <v>1314</v>
          </cell>
          <cell r="H502">
            <v>0</v>
          </cell>
        </row>
        <row r="503">
          <cell r="B503" t="str">
            <v>'12250-0000-0000-0000</v>
          </cell>
          <cell r="D503">
            <v>52187206.289999999</v>
          </cell>
          <cell r="F503">
            <v>6923356.9100000001</v>
          </cell>
          <cell r="G503">
            <v>3445973.09</v>
          </cell>
          <cell r="H503">
            <v>55664590.109999999</v>
          </cell>
        </row>
        <row r="504">
          <cell r="B504" t="str">
            <v>'12250-0001-0000-0000</v>
          </cell>
          <cell r="D504">
            <v>49309051.229999997</v>
          </cell>
          <cell r="F504">
            <v>3495992</v>
          </cell>
          <cell r="G504">
            <v>0</v>
          </cell>
          <cell r="H504">
            <v>52805043.229999997</v>
          </cell>
        </row>
        <row r="505">
          <cell r="B505" t="str">
            <v>'12250-0002-0000-0000</v>
          </cell>
          <cell r="D505">
            <v>2878155.06</v>
          </cell>
          <cell r="F505">
            <v>3427364.91</v>
          </cell>
          <cell r="G505">
            <v>3445973.09</v>
          </cell>
          <cell r="H505">
            <v>2859546.88</v>
          </cell>
        </row>
        <row r="506">
          <cell r="B506" t="str">
            <v>'12290-0000-0000-0000</v>
          </cell>
          <cell r="D506">
            <v>133686272.13</v>
          </cell>
          <cell r="F506">
            <v>0</v>
          </cell>
          <cell r="G506">
            <v>14433360.32</v>
          </cell>
          <cell r="H506">
            <v>119252911.81</v>
          </cell>
        </row>
        <row r="507">
          <cell r="B507" t="str">
            <v>'12290-0001-0000-0000</v>
          </cell>
          <cell r="D507">
            <v>133686272.13</v>
          </cell>
          <cell r="F507">
            <v>0</v>
          </cell>
          <cell r="G507">
            <v>14433360.32</v>
          </cell>
          <cell r="H507">
            <v>119252911.81</v>
          </cell>
        </row>
        <row r="508">
          <cell r="B508" t="str">
            <v>'12290-0001-0001-0000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'12290-0001-0002-0000</v>
          </cell>
          <cell r="D509">
            <v>27571778.739999998</v>
          </cell>
          <cell r="F509">
            <v>0</v>
          </cell>
          <cell r="G509">
            <v>0</v>
          </cell>
          <cell r="H509">
            <v>27571778.739999998</v>
          </cell>
        </row>
        <row r="510">
          <cell r="B510" t="str">
            <v>'12290-0001-0003-0000</v>
          </cell>
          <cell r="D510">
            <v>10871070.92</v>
          </cell>
          <cell r="F510">
            <v>0</v>
          </cell>
          <cell r="G510">
            <v>0</v>
          </cell>
          <cell r="H510">
            <v>10871070.92</v>
          </cell>
        </row>
        <row r="511">
          <cell r="B511" t="str">
            <v>'12290-0001-0004-0000</v>
          </cell>
          <cell r="D511">
            <v>926967.65</v>
          </cell>
          <cell r="F511">
            <v>0</v>
          </cell>
          <cell r="G511">
            <v>0</v>
          </cell>
          <cell r="H511">
            <v>926967.65</v>
          </cell>
        </row>
        <row r="512">
          <cell r="B512" t="str">
            <v>'12290-0001-0005-0000</v>
          </cell>
          <cell r="D512">
            <v>95106333.150000006</v>
          </cell>
          <cell r="F512">
            <v>0</v>
          </cell>
          <cell r="G512">
            <v>14433360.32</v>
          </cell>
          <cell r="H512">
            <v>80672972.829999998</v>
          </cell>
        </row>
        <row r="513">
          <cell r="B513" t="str">
            <v>'12290-0001-0006-0000</v>
          </cell>
          <cell r="D513">
            <v>-789878.33</v>
          </cell>
          <cell r="F513">
            <v>0</v>
          </cell>
          <cell r="G513">
            <v>0</v>
          </cell>
          <cell r="H513">
            <v>-789878.33</v>
          </cell>
        </row>
        <row r="514">
          <cell r="B514" t="str">
            <v>'12300-0000-0000-0000</v>
          </cell>
          <cell r="D514">
            <v>212743997</v>
          </cell>
          <cell r="F514">
            <v>0</v>
          </cell>
          <cell r="G514">
            <v>0</v>
          </cell>
          <cell r="H514">
            <v>212743997</v>
          </cell>
        </row>
        <row r="515">
          <cell r="B515" t="str">
            <v>'12310-5810-0000-0000</v>
          </cell>
          <cell r="D515">
            <v>63226423.57</v>
          </cell>
          <cell r="F515">
            <v>0</v>
          </cell>
          <cell r="G515">
            <v>0</v>
          </cell>
          <cell r="H515">
            <v>63226423.57</v>
          </cell>
        </row>
        <row r="516">
          <cell r="B516" t="str">
            <v>'12310-5810-0001-0000</v>
          </cell>
          <cell r="D516">
            <v>63226423.57</v>
          </cell>
          <cell r="F516">
            <v>0</v>
          </cell>
          <cell r="G516">
            <v>0</v>
          </cell>
          <cell r="H516">
            <v>63226423.57</v>
          </cell>
        </row>
        <row r="517">
          <cell r="B517" t="str">
            <v>'12330-5830-0000-0000</v>
          </cell>
          <cell r="D517">
            <v>149517573.43000001</v>
          </cell>
          <cell r="F517">
            <v>0</v>
          </cell>
          <cell r="G517">
            <v>0</v>
          </cell>
          <cell r="H517">
            <v>149517573.43000001</v>
          </cell>
        </row>
        <row r="518">
          <cell r="B518" t="str">
            <v>'12330-5830-0001-0000</v>
          </cell>
          <cell r="D518">
            <v>28264360.690000001</v>
          </cell>
          <cell r="F518">
            <v>0</v>
          </cell>
          <cell r="G518">
            <v>0</v>
          </cell>
          <cell r="H518">
            <v>28264360.690000001</v>
          </cell>
        </row>
        <row r="519">
          <cell r="B519" t="str">
            <v>'12330-5830-0002-0000</v>
          </cell>
          <cell r="D519">
            <v>52519038.759999998</v>
          </cell>
          <cell r="F519">
            <v>0</v>
          </cell>
          <cell r="G519">
            <v>0</v>
          </cell>
          <cell r="H519">
            <v>52519038.759999998</v>
          </cell>
        </row>
        <row r="520">
          <cell r="B520" t="str">
            <v>'12330-5830-0003-0000</v>
          </cell>
          <cell r="D520">
            <v>32405425.23</v>
          </cell>
          <cell r="F520">
            <v>0</v>
          </cell>
          <cell r="G520">
            <v>0</v>
          </cell>
          <cell r="H520">
            <v>32405425.23</v>
          </cell>
        </row>
        <row r="521">
          <cell r="B521" t="str">
            <v>'12330-5830-0004-0000</v>
          </cell>
          <cell r="D521">
            <v>36328748.75</v>
          </cell>
          <cell r="F521">
            <v>0</v>
          </cell>
          <cell r="G521">
            <v>0</v>
          </cell>
          <cell r="H521">
            <v>36328748.75</v>
          </cell>
        </row>
        <row r="522">
          <cell r="B522" t="str">
            <v>'12400-0000-0000-0000</v>
          </cell>
          <cell r="D522">
            <v>13942710.189999999</v>
          </cell>
          <cell r="F522">
            <v>148927.54999999999</v>
          </cell>
          <cell r="G522">
            <v>0</v>
          </cell>
          <cell r="H522">
            <v>14091637.74</v>
          </cell>
        </row>
        <row r="523">
          <cell r="B523" t="str">
            <v>'12410-0000-0000-0000</v>
          </cell>
          <cell r="D523">
            <v>7515647.79</v>
          </cell>
          <cell r="F523">
            <v>148927.54999999999</v>
          </cell>
          <cell r="G523">
            <v>0</v>
          </cell>
          <cell r="H523">
            <v>7664575.3399999999</v>
          </cell>
        </row>
        <row r="524">
          <cell r="B524" t="str">
            <v>'12411-5110-0000-0000</v>
          </cell>
          <cell r="D524">
            <v>6238077.6399999997</v>
          </cell>
          <cell r="F524">
            <v>0</v>
          </cell>
          <cell r="G524">
            <v>0</v>
          </cell>
          <cell r="H524">
            <v>6238077.6399999997</v>
          </cell>
        </row>
        <row r="525">
          <cell r="B525" t="str">
            <v>'12411-5110-0001-0000</v>
          </cell>
          <cell r="D525">
            <v>2004.31</v>
          </cell>
          <cell r="F525">
            <v>0</v>
          </cell>
          <cell r="G525">
            <v>0</v>
          </cell>
          <cell r="H525">
            <v>2004.31</v>
          </cell>
        </row>
        <row r="526">
          <cell r="B526" t="str">
            <v>'12411-5110-0002-0000</v>
          </cell>
          <cell r="D526">
            <v>855.79</v>
          </cell>
          <cell r="F526">
            <v>0</v>
          </cell>
          <cell r="G526">
            <v>0</v>
          </cell>
          <cell r="H526">
            <v>855.79</v>
          </cell>
        </row>
        <row r="527">
          <cell r="B527" t="str">
            <v>'12411-5110-0003-0000</v>
          </cell>
          <cell r="D527">
            <v>2007.51</v>
          </cell>
          <cell r="F527">
            <v>0</v>
          </cell>
          <cell r="G527">
            <v>0</v>
          </cell>
          <cell r="H527">
            <v>2007.51</v>
          </cell>
        </row>
        <row r="528">
          <cell r="B528" t="str">
            <v>'12411-5110-0004-0000</v>
          </cell>
          <cell r="D528">
            <v>1912.57</v>
          </cell>
          <cell r="F528">
            <v>0</v>
          </cell>
          <cell r="G528">
            <v>0</v>
          </cell>
          <cell r="H528">
            <v>1912.57</v>
          </cell>
        </row>
        <row r="529">
          <cell r="B529" t="str">
            <v>'12411-5110-0005-0000</v>
          </cell>
          <cell r="D529">
            <v>2070.4299999999998</v>
          </cell>
          <cell r="F529">
            <v>0</v>
          </cell>
          <cell r="G529">
            <v>0</v>
          </cell>
          <cell r="H529">
            <v>2070.4299999999998</v>
          </cell>
        </row>
        <row r="530">
          <cell r="B530" t="str">
            <v>'12411-5110-0006-0000</v>
          </cell>
          <cell r="D530">
            <v>3845.2</v>
          </cell>
          <cell r="F530">
            <v>0</v>
          </cell>
          <cell r="G530">
            <v>0</v>
          </cell>
          <cell r="H530">
            <v>3845.2</v>
          </cell>
        </row>
        <row r="531">
          <cell r="B531" t="str">
            <v>'12411-5110-0007-0000</v>
          </cell>
          <cell r="D531">
            <v>3765.25</v>
          </cell>
          <cell r="F531">
            <v>0</v>
          </cell>
          <cell r="G531">
            <v>0</v>
          </cell>
          <cell r="H531">
            <v>3765.25</v>
          </cell>
        </row>
        <row r="532">
          <cell r="B532" t="str">
            <v>'12411-5110-0008-0000</v>
          </cell>
          <cell r="D532">
            <v>1603.46</v>
          </cell>
          <cell r="F532">
            <v>0</v>
          </cell>
          <cell r="G532">
            <v>0</v>
          </cell>
          <cell r="H532">
            <v>1603.46</v>
          </cell>
        </row>
        <row r="533">
          <cell r="B533" t="str">
            <v>'12411-5110-0009-0000</v>
          </cell>
          <cell r="D533">
            <v>1506.95</v>
          </cell>
          <cell r="F533">
            <v>0</v>
          </cell>
          <cell r="G533">
            <v>0</v>
          </cell>
          <cell r="H533">
            <v>1506.95</v>
          </cell>
        </row>
        <row r="534">
          <cell r="B534" t="str">
            <v>'12411-5110-0010-0000</v>
          </cell>
          <cell r="D534">
            <v>652.96</v>
          </cell>
          <cell r="F534">
            <v>0</v>
          </cell>
          <cell r="G534">
            <v>0</v>
          </cell>
          <cell r="H534">
            <v>652.96</v>
          </cell>
        </row>
        <row r="535">
          <cell r="B535" t="str">
            <v>'12411-5110-0011-0000</v>
          </cell>
          <cell r="D535">
            <v>547.09</v>
          </cell>
          <cell r="F535">
            <v>0</v>
          </cell>
          <cell r="G535">
            <v>0</v>
          </cell>
          <cell r="H535">
            <v>547.09</v>
          </cell>
        </row>
        <row r="536">
          <cell r="B536" t="str">
            <v>'12411-5110-0012-0000</v>
          </cell>
          <cell r="D536">
            <v>2070.4299999999998</v>
          </cell>
          <cell r="F536">
            <v>0</v>
          </cell>
          <cell r="G536">
            <v>0</v>
          </cell>
          <cell r="H536">
            <v>2070.4299999999998</v>
          </cell>
        </row>
        <row r="537">
          <cell r="B537" t="str">
            <v>'12411-5110-0013-0000</v>
          </cell>
          <cell r="D537">
            <v>3845.2</v>
          </cell>
          <cell r="F537">
            <v>0</v>
          </cell>
          <cell r="G537">
            <v>0</v>
          </cell>
          <cell r="H537">
            <v>3845.2</v>
          </cell>
        </row>
        <row r="538">
          <cell r="B538" t="str">
            <v>'12411-5110-0014-0000</v>
          </cell>
          <cell r="D538">
            <v>3765.26</v>
          </cell>
          <cell r="F538">
            <v>0</v>
          </cell>
          <cell r="G538">
            <v>0</v>
          </cell>
          <cell r="H538">
            <v>3765.26</v>
          </cell>
        </row>
        <row r="539">
          <cell r="B539" t="str">
            <v>'12411-5110-0015-0000</v>
          </cell>
          <cell r="D539">
            <v>1603.46</v>
          </cell>
          <cell r="F539">
            <v>0</v>
          </cell>
          <cell r="G539">
            <v>0</v>
          </cell>
          <cell r="H539">
            <v>1603.46</v>
          </cell>
        </row>
        <row r="540">
          <cell r="B540" t="str">
            <v>'12411-5110-0016-0000</v>
          </cell>
          <cell r="D540">
            <v>1506.95</v>
          </cell>
          <cell r="F540">
            <v>0</v>
          </cell>
          <cell r="G540">
            <v>0</v>
          </cell>
          <cell r="H540">
            <v>1506.95</v>
          </cell>
        </row>
        <row r="541">
          <cell r="B541" t="str">
            <v>'12411-5110-0017-0000</v>
          </cell>
          <cell r="D541">
            <v>7159.32</v>
          </cell>
          <cell r="F541">
            <v>0</v>
          </cell>
          <cell r="G541">
            <v>0</v>
          </cell>
          <cell r="H541">
            <v>7159.32</v>
          </cell>
        </row>
        <row r="542">
          <cell r="B542" t="str">
            <v>'12411-5110-0018-0000</v>
          </cell>
          <cell r="D542">
            <v>3731.46</v>
          </cell>
          <cell r="F542">
            <v>0</v>
          </cell>
          <cell r="G542">
            <v>0</v>
          </cell>
          <cell r="H542">
            <v>3731.46</v>
          </cell>
        </row>
        <row r="543">
          <cell r="B543" t="str">
            <v>'12411-5110-0019-0000</v>
          </cell>
          <cell r="D543">
            <v>1139.8699999999999</v>
          </cell>
          <cell r="F543">
            <v>0</v>
          </cell>
          <cell r="G543">
            <v>0</v>
          </cell>
          <cell r="H543">
            <v>1139.8699999999999</v>
          </cell>
        </row>
        <row r="544">
          <cell r="B544" t="str">
            <v>'12411-5110-0020-0000</v>
          </cell>
          <cell r="D544">
            <v>1281.9100000000001</v>
          </cell>
          <cell r="F544">
            <v>0</v>
          </cell>
          <cell r="G544">
            <v>0</v>
          </cell>
          <cell r="H544">
            <v>1281.9100000000001</v>
          </cell>
        </row>
        <row r="545">
          <cell r="B545" t="str">
            <v>'12411-5110-0021-0000</v>
          </cell>
          <cell r="D545">
            <v>1789.83</v>
          </cell>
          <cell r="F545">
            <v>0</v>
          </cell>
          <cell r="G545">
            <v>0</v>
          </cell>
          <cell r="H545">
            <v>1789.83</v>
          </cell>
        </row>
        <row r="546">
          <cell r="B546" t="str">
            <v>'12411-5110-0022-0000</v>
          </cell>
          <cell r="D546">
            <v>5940</v>
          </cell>
          <cell r="F546">
            <v>0</v>
          </cell>
          <cell r="G546">
            <v>0</v>
          </cell>
          <cell r="H546">
            <v>5940</v>
          </cell>
        </row>
        <row r="547">
          <cell r="B547" t="str">
            <v>'12411-5110-0023-0000</v>
          </cell>
          <cell r="D547">
            <v>1801.56</v>
          </cell>
          <cell r="F547">
            <v>0</v>
          </cell>
          <cell r="G547">
            <v>0</v>
          </cell>
          <cell r="H547">
            <v>1801.56</v>
          </cell>
        </row>
        <row r="548">
          <cell r="B548" t="str">
            <v>'12411-5110-0024-0000</v>
          </cell>
          <cell r="D548">
            <v>3579.66</v>
          </cell>
          <cell r="F548">
            <v>0</v>
          </cell>
          <cell r="G548">
            <v>0</v>
          </cell>
          <cell r="H548">
            <v>3579.66</v>
          </cell>
        </row>
        <row r="549">
          <cell r="B549" t="str">
            <v>'12411-5110-0025-0000</v>
          </cell>
          <cell r="D549">
            <v>5148</v>
          </cell>
          <cell r="F549">
            <v>0</v>
          </cell>
          <cell r="G549">
            <v>0</v>
          </cell>
          <cell r="H549">
            <v>5148</v>
          </cell>
        </row>
        <row r="550">
          <cell r="B550" t="str">
            <v>'12411-5110-0026-0000</v>
          </cell>
          <cell r="D550">
            <v>1801.56</v>
          </cell>
          <cell r="F550">
            <v>0</v>
          </cell>
          <cell r="G550">
            <v>0</v>
          </cell>
          <cell r="H550">
            <v>1801.56</v>
          </cell>
        </row>
        <row r="551">
          <cell r="B551" t="str">
            <v>'12411-5110-0027-0000</v>
          </cell>
          <cell r="D551">
            <v>56461.51</v>
          </cell>
          <cell r="F551">
            <v>0</v>
          </cell>
          <cell r="G551">
            <v>0</v>
          </cell>
          <cell r="H551">
            <v>56461.51</v>
          </cell>
        </row>
        <row r="552">
          <cell r="B552" t="str">
            <v>'12411-5110-0028-0000</v>
          </cell>
          <cell r="D552">
            <v>13626.46</v>
          </cell>
          <cell r="F552">
            <v>0</v>
          </cell>
          <cell r="G552">
            <v>0</v>
          </cell>
          <cell r="H552">
            <v>13626.46</v>
          </cell>
        </row>
        <row r="553">
          <cell r="B553" t="str">
            <v>'12411-5110-0029-0000</v>
          </cell>
          <cell r="D553">
            <v>6395.56</v>
          </cell>
          <cell r="F553">
            <v>0</v>
          </cell>
          <cell r="G553">
            <v>0</v>
          </cell>
          <cell r="H553">
            <v>6395.56</v>
          </cell>
        </row>
        <row r="554">
          <cell r="B554" t="str">
            <v>'12411-5110-0030-0000</v>
          </cell>
          <cell r="D554">
            <v>3566.64</v>
          </cell>
          <cell r="F554">
            <v>0</v>
          </cell>
          <cell r="G554">
            <v>0</v>
          </cell>
          <cell r="H554">
            <v>3566.64</v>
          </cell>
        </row>
        <row r="555">
          <cell r="B555" t="str">
            <v>'12411-5110-0031-0000</v>
          </cell>
          <cell r="D555">
            <v>3861</v>
          </cell>
          <cell r="F555">
            <v>0</v>
          </cell>
          <cell r="G555">
            <v>0</v>
          </cell>
          <cell r="H555">
            <v>3861</v>
          </cell>
        </row>
        <row r="556">
          <cell r="B556" t="str">
            <v>'12411-5110-0032-0000</v>
          </cell>
          <cell r="D556">
            <v>2112</v>
          </cell>
          <cell r="F556">
            <v>0</v>
          </cell>
          <cell r="G556">
            <v>0</v>
          </cell>
          <cell r="H556">
            <v>2112</v>
          </cell>
        </row>
        <row r="557">
          <cell r="B557" t="str">
            <v>'12411-5110-0033-0000</v>
          </cell>
          <cell r="D557">
            <v>1476.52</v>
          </cell>
          <cell r="F557">
            <v>0</v>
          </cell>
          <cell r="G557">
            <v>0</v>
          </cell>
          <cell r="H557">
            <v>1476.52</v>
          </cell>
        </row>
        <row r="558">
          <cell r="B558" t="str">
            <v>'12411-5110-0034-0000</v>
          </cell>
          <cell r="D558">
            <v>60953.19</v>
          </cell>
          <cell r="F558">
            <v>0</v>
          </cell>
          <cell r="G558">
            <v>0</v>
          </cell>
          <cell r="H558">
            <v>60953.19</v>
          </cell>
        </row>
        <row r="559">
          <cell r="B559" t="str">
            <v>'12411-5110-0035-0000</v>
          </cell>
          <cell r="D559">
            <v>16339.4</v>
          </cell>
          <cell r="F559">
            <v>0</v>
          </cell>
          <cell r="G559">
            <v>0</v>
          </cell>
          <cell r="H559">
            <v>16339.4</v>
          </cell>
        </row>
        <row r="560">
          <cell r="B560" t="str">
            <v>'12411-5110-0036-0000</v>
          </cell>
          <cell r="D560">
            <v>19769.62</v>
          </cell>
          <cell r="F560">
            <v>0</v>
          </cell>
          <cell r="G560">
            <v>0</v>
          </cell>
          <cell r="H560">
            <v>19769.62</v>
          </cell>
        </row>
        <row r="561">
          <cell r="B561" t="str">
            <v>'12411-5110-0037-0000</v>
          </cell>
          <cell r="D561">
            <v>4237.62</v>
          </cell>
          <cell r="F561">
            <v>0</v>
          </cell>
          <cell r="G561">
            <v>0</v>
          </cell>
          <cell r="H561">
            <v>4237.62</v>
          </cell>
        </row>
        <row r="562">
          <cell r="B562" t="str">
            <v>'12411-5110-0038-0000</v>
          </cell>
          <cell r="D562">
            <v>2607.83</v>
          </cell>
          <cell r="F562">
            <v>0</v>
          </cell>
          <cell r="G562">
            <v>0</v>
          </cell>
          <cell r="H562">
            <v>2607.83</v>
          </cell>
        </row>
        <row r="563">
          <cell r="B563" t="str">
            <v>'12411-5110-0039-0000</v>
          </cell>
          <cell r="D563">
            <v>11553.04</v>
          </cell>
          <cell r="F563">
            <v>0</v>
          </cell>
          <cell r="G563">
            <v>0</v>
          </cell>
          <cell r="H563">
            <v>11553.04</v>
          </cell>
        </row>
        <row r="564">
          <cell r="B564" t="str">
            <v>'12411-5110-0040-0000</v>
          </cell>
          <cell r="D564">
            <v>5302.61</v>
          </cell>
          <cell r="F564">
            <v>0</v>
          </cell>
          <cell r="G564">
            <v>0</v>
          </cell>
          <cell r="H564">
            <v>5302.61</v>
          </cell>
        </row>
        <row r="565">
          <cell r="B565" t="str">
            <v>'12411-5110-0041-0000</v>
          </cell>
          <cell r="D565">
            <v>3086.09</v>
          </cell>
          <cell r="F565">
            <v>0</v>
          </cell>
          <cell r="G565">
            <v>0</v>
          </cell>
          <cell r="H565">
            <v>3086.09</v>
          </cell>
        </row>
        <row r="566">
          <cell r="B566" t="str">
            <v>'12411-5110-0042-0000</v>
          </cell>
          <cell r="D566">
            <v>607.83000000000004</v>
          </cell>
          <cell r="F566">
            <v>0</v>
          </cell>
          <cell r="G566">
            <v>0</v>
          </cell>
          <cell r="H566">
            <v>607.83000000000004</v>
          </cell>
        </row>
        <row r="567">
          <cell r="B567" t="str">
            <v>'12411-5110-0043-0000</v>
          </cell>
          <cell r="D567">
            <v>607.83000000000004</v>
          </cell>
          <cell r="F567">
            <v>0</v>
          </cell>
          <cell r="G567">
            <v>0</v>
          </cell>
          <cell r="H567">
            <v>607.83000000000004</v>
          </cell>
        </row>
        <row r="568">
          <cell r="B568" t="str">
            <v>'12411-5110-0044-0000</v>
          </cell>
          <cell r="D568">
            <v>607.83000000000004</v>
          </cell>
          <cell r="F568">
            <v>0</v>
          </cell>
          <cell r="G568">
            <v>0</v>
          </cell>
          <cell r="H568">
            <v>607.83000000000004</v>
          </cell>
        </row>
        <row r="569">
          <cell r="B569" t="str">
            <v>'12411-5110-0045-0000</v>
          </cell>
          <cell r="D569">
            <v>4086.08</v>
          </cell>
          <cell r="F569">
            <v>0</v>
          </cell>
          <cell r="G569">
            <v>0</v>
          </cell>
          <cell r="H569">
            <v>4086.08</v>
          </cell>
        </row>
        <row r="570">
          <cell r="B570" t="str">
            <v>'12411-5110-0046-0000</v>
          </cell>
          <cell r="D570">
            <v>2651.3</v>
          </cell>
          <cell r="F570">
            <v>0</v>
          </cell>
          <cell r="G570">
            <v>0</v>
          </cell>
          <cell r="H570">
            <v>2651.3</v>
          </cell>
        </row>
        <row r="571">
          <cell r="B571" t="str">
            <v>'12411-5110-0047-0000</v>
          </cell>
          <cell r="D571">
            <v>2651.3</v>
          </cell>
          <cell r="F571">
            <v>0</v>
          </cell>
          <cell r="G571">
            <v>0</v>
          </cell>
          <cell r="H571">
            <v>2651.3</v>
          </cell>
        </row>
        <row r="572">
          <cell r="B572" t="str">
            <v>'12411-5110-0048-0000</v>
          </cell>
          <cell r="D572">
            <v>6286.95</v>
          </cell>
          <cell r="F572">
            <v>0</v>
          </cell>
          <cell r="G572">
            <v>0</v>
          </cell>
          <cell r="H572">
            <v>6286.95</v>
          </cell>
        </row>
        <row r="573">
          <cell r="B573" t="str">
            <v>'12411-5110-0049-0000</v>
          </cell>
          <cell r="D573">
            <v>4840</v>
          </cell>
          <cell r="F573">
            <v>0</v>
          </cell>
          <cell r="G573">
            <v>0</v>
          </cell>
          <cell r="H573">
            <v>4840</v>
          </cell>
        </row>
        <row r="574">
          <cell r="B574" t="str">
            <v>'12411-5110-0050-0000</v>
          </cell>
          <cell r="D574">
            <v>95688.28</v>
          </cell>
          <cell r="F574">
            <v>0</v>
          </cell>
          <cell r="G574">
            <v>0</v>
          </cell>
          <cell r="H574">
            <v>95688.28</v>
          </cell>
        </row>
        <row r="575">
          <cell r="B575" t="str">
            <v>'12411-5110-0051-0000</v>
          </cell>
          <cell r="D575">
            <v>117831.76</v>
          </cell>
          <cell r="F575">
            <v>0</v>
          </cell>
          <cell r="G575">
            <v>0</v>
          </cell>
          <cell r="H575">
            <v>117831.76</v>
          </cell>
        </row>
        <row r="576">
          <cell r="B576" t="str">
            <v>'12411-5110-0052-0000</v>
          </cell>
          <cell r="D576">
            <v>4515.96</v>
          </cell>
          <cell r="F576">
            <v>0</v>
          </cell>
          <cell r="G576">
            <v>0</v>
          </cell>
          <cell r="H576">
            <v>4515.96</v>
          </cell>
        </row>
        <row r="577">
          <cell r="B577" t="str">
            <v>'12411-5110-0053-0000</v>
          </cell>
          <cell r="D577">
            <v>5785.5</v>
          </cell>
          <cell r="F577">
            <v>0</v>
          </cell>
          <cell r="G577">
            <v>0</v>
          </cell>
          <cell r="H577">
            <v>5785.5</v>
          </cell>
        </row>
        <row r="578">
          <cell r="B578" t="str">
            <v>'12411-5110-0054-0000</v>
          </cell>
          <cell r="D578">
            <v>13599.8</v>
          </cell>
          <cell r="F578">
            <v>0</v>
          </cell>
          <cell r="G578">
            <v>0</v>
          </cell>
          <cell r="H578">
            <v>13599.8</v>
          </cell>
        </row>
        <row r="579">
          <cell r="B579" t="str">
            <v>'12411-5110-0055-0000</v>
          </cell>
          <cell r="D579">
            <v>325233.90000000002</v>
          </cell>
          <cell r="F579">
            <v>0</v>
          </cell>
          <cell r="G579">
            <v>0</v>
          </cell>
          <cell r="H579">
            <v>325233.90000000002</v>
          </cell>
        </row>
        <row r="580">
          <cell r="B580" t="str">
            <v>'12411-5110-0056-0000</v>
          </cell>
          <cell r="D580">
            <v>123266.1</v>
          </cell>
          <cell r="F580">
            <v>0</v>
          </cell>
          <cell r="G580">
            <v>0</v>
          </cell>
          <cell r="H580">
            <v>123266.1</v>
          </cell>
        </row>
        <row r="581">
          <cell r="B581" t="str">
            <v>'12411-5110-0057-0000</v>
          </cell>
          <cell r="D581">
            <v>9159.7199999999993</v>
          </cell>
          <cell r="F581">
            <v>0</v>
          </cell>
          <cell r="G581">
            <v>0</v>
          </cell>
          <cell r="H581">
            <v>9159.7199999999993</v>
          </cell>
        </row>
        <row r="582">
          <cell r="B582" t="str">
            <v>'12411-5110-0058-0000</v>
          </cell>
          <cell r="D582">
            <v>2454.75</v>
          </cell>
          <cell r="F582">
            <v>0</v>
          </cell>
          <cell r="G582">
            <v>0</v>
          </cell>
          <cell r="H582">
            <v>2454.75</v>
          </cell>
        </row>
        <row r="583">
          <cell r="B583" t="str">
            <v>'12411-5110-0059-0000</v>
          </cell>
          <cell r="D583">
            <v>650467.80000000005</v>
          </cell>
          <cell r="F583">
            <v>0</v>
          </cell>
          <cell r="G583">
            <v>0</v>
          </cell>
          <cell r="H583">
            <v>650467.80000000005</v>
          </cell>
        </row>
        <row r="584">
          <cell r="B584" t="str">
            <v>'12411-5110-0060-0000</v>
          </cell>
          <cell r="D584">
            <v>246532.2</v>
          </cell>
          <cell r="F584">
            <v>0</v>
          </cell>
          <cell r="G584">
            <v>0</v>
          </cell>
          <cell r="H584">
            <v>246532.2</v>
          </cell>
        </row>
        <row r="585">
          <cell r="B585" t="str">
            <v>'12411-5110-0061-0000</v>
          </cell>
          <cell r="D585">
            <v>45798.6</v>
          </cell>
          <cell r="F585">
            <v>0</v>
          </cell>
          <cell r="G585">
            <v>0</v>
          </cell>
          <cell r="H585">
            <v>45798.6</v>
          </cell>
        </row>
        <row r="586">
          <cell r="B586" t="str">
            <v>'12411-5110-0062-0000</v>
          </cell>
          <cell r="D586">
            <v>12273.75</v>
          </cell>
          <cell r="F586">
            <v>0</v>
          </cell>
          <cell r="G586">
            <v>0</v>
          </cell>
          <cell r="H586">
            <v>12273.75</v>
          </cell>
        </row>
        <row r="587">
          <cell r="B587" t="str">
            <v>'12411-5110-0063-0000</v>
          </cell>
          <cell r="D587">
            <v>13714.08</v>
          </cell>
          <cell r="F587">
            <v>0</v>
          </cell>
          <cell r="G587">
            <v>0</v>
          </cell>
          <cell r="H587">
            <v>13714.08</v>
          </cell>
        </row>
        <row r="588">
          <cell r="B588" t="str">
            <v>'12411-5110-0064-0000</v>
          </cell>
          <cell r="D588">
            <v>24977.88</v>
          </cell>
          <cell r="F588">
            <v>0</v>
          </cell>
          <cell r="G588">
            <v>0</v>
          </cell>
          <cell r="H588">
            <v>24977.88</v>
          </cell>
        </row>
        <row r="589">
          <cell r="B589" t="str">
            <v>'12411-5110-0065-0000</v>
          </cell>
          <cell r="D589">
            <v>8132.79</v>
          </cell>
          <cell r="F589">
            <v>0</v>
          </cell>
          <cell r="G589">
            <v>0</v>
          </cell>
          <cell r="H589">
            <v>8132.79</v>
          </cell>
        </row>
        <row r="590">
          <cell r="B590" t="str">
            <v>'12411-5110-0066-0000</v>
          </cell>
          <cell r="D590">
            <v>6602.07</v>
          </cell>
          <cell r="F590">
            <v>0</v>
          </cell>
          <cell r="G590">
            <v>0</v>
          </cell>
          <cell r="H590">
            <v>6602.07</v>
          </cell>
        </row>
        <row r="591">
          <cell r="B591" t="str">
            <v>'12411-5110-0067-0000</v>
          </cell>
          <cell r="D591">
            <v>10199.219999999999</v>
          </cell>
          <cell r="F591">
            <v>0</v>
          </cell>
          <cell r="G591">
            <v>0</v>
          </cell>
          <cell r="H591">
            <v>10199.219999999999</v>
          </cell>
        </row>
        <row r="592">
          <cell r="B592" t="str">
            <v>'12411-5110-0068-0000</v>
          </cell>
          <cell r="D592">
            <v>19884.34</v>
          </cell>
          <cell r="F592">
            <v>0</v>
          </cell>
          <cell r="G592">
            <v>0</v>
          </cell>
          <cell r="H592">
            <v>19884.34</v>
          </cell>
        </row>
        <row r="593">
          <cell r="B593" t="str">
            <v>'12411-5110-0069-0000</v>
          </cell>
          <cell r="D593">
            <v>54468.9</v>
          </cell>
          <cell r="F593">
            <v>0</v>
          </cell>
          <cell r="G593">
            <v>0</v>
          </cell>
          <cell r="H593">
            <v>54468.9</v>
          </cell>
        </row>
        <row r="594">
          <cell r="B594" t="str">
            <v>'12411-5110-0070-0000</v>
          </cell>
          <cell r="D594">
            <v>12117.23</v>
          </cell>
          <cell r="F594">
            <v>0</v>
          </cell>
          <cell r="G594">
            <v>0</v>
          </cell>
          <cell r="H594">
            <v>12117.23</v>
          </cell>
        </row>
        <row r="595">
          <cell r="B595" t="str">
            <v>'12411-5110-0071-0000</v>
          </cell>
          <cell r="D595">
            <v>72858.95</v>
          </cell>
          <cell r="F595">
            <v>0</v>
          </cell>
          <cell r="G595">
            <v>0</v>
          </cell>
          <cell r="H595">
            <v>72858.95</v>
          </cell>
        </row>
        <row r="596">
          <cell r="B596" t="str">
            <v>'12411-5110-0072-0000</v>
          </cell>
          <cell r="D596">
            <v>12257.2</v>
          </cell>
          <cell r="F596">
            <v>0</v>
          </cell>
          <cell r="G596">
            <v>0</v>
          </cell>
          <cell r="H596">
            <v>12257.2</v>
          </cell>
        </row>
        <row r="597">
          <cell r="B597" t="str">
            <v>'12411-5110-0073-0000</v>
          </cell>
          <cell r="D597">
            <v>40943.199999999997</v>
          </cell>
          <cell r="F597">
            <v>0</v>
          </cell>
          <cell r="G597">
            <v>0</v>
          </cell>
          <cell r="H597">
            <v>40943.199999999997</v>
          </cell>
        </row>
        <row r="598">
          <cell r="B598" t="str">
            <v>'12411-5110-0074-0000</v>
          </cell>
          <cell r="D598">
            <v>52473.760000000002</v>
          </cell>
          <cell r="F598">
            <v>0</v>
          </cell>
          <cell r="G598">
            <v>0</v>
          </cell>
          <cell r="H598">
            <v>52473.760000000002</v>
          </cell>
        </row>
        <row r="599">
          <cell r="B599" t="str">
            <v>'12411-5110-0075-0000</v>
          </cell>
          <cell r="D599">
            <v>8272.7999999999993</v>
          </cell>
          <cell r="F599">
            <v>0</v>
          </cell>
          <cell r="G599">
            <v>0</v>
          </cell>
          <cell r="H599">
            <v>8272.7999999999993</v>
          </cell>
        </row>
        <row r="600">
          <cell r="B600" t="str">
            <v>'12411-5110-0076-0000</v>
          </cell>
          <cell r="D600">
            <v>16435.48</v>
          </cell>
          <cell r="F600">
            <v>0</v>
          </cell>
          <cell r="G600">
            <v>0</v>
          </cell>
          <cell r="H600">
            <v>16435.48</v>
          </cell>
        </row>
        <row r="601">
          <cell r="B601" t="str">
            <v>'12411-5110-0077-0000</v>
          </cell>
          <cell r="D601">
            <v>111326.98</v>
          </cell>
          <cell r="F601">
            <v>0</v>
          </cell>
          <cell r="G601">
            <v>0</v>
          </cell>
          <cell r="H601">
            <v>111326.98</v>
          </cell>
        </row>
        <row r="602">
          <cell r="B602" t="str">
            <v>'12411-5110-0078-0000</v>
          </cell>
          <cell r="D602">
            <v>86689.02</v>
          </cell>
          <cell r="F602">
            <v>0</v>
          </cell>
          <cell r="G602">
            <v>0</v>
          </cell>
          <cell r="H602">
            <v>86689.02</v>
          </cell>
        </row>
        <row r="603">
          <cell r="B603" t="str">
            <v>'12411-5110-0079-0000</v>
          </cell>
          <cell r="D603">
            <v>20115.509999999998</v>
          </cell>
          <cell r="F603">
            <v>0</v>
          </cell>
          <cell r="G603">
            <v>0</v>
          </cell>
          <cell r="H603">
            <v>20115.509999999998</v>
          </cell>
        </row>
        <row r="604">
          <cell r="B604" t="str">
            <v>'12411-5110-0080-0000</v>
          </cell>
          <cell r="D604">
            <v>89664.81</v>
          </cell>
          <cell r="F604">
            <v>0</v>
          </cell>
          <cell r="G604">
            <v>0</v>
          </cell>
          <cell r="H604">
            <v>89664.81</v>
          </cell>
        </row>
        <row r="605">
          <cell r="B605" t="str">
            <v>'12411-5110-0081-0000</v>
          </cell>
          <cell r="D605">
            <v>23499.72</v>
          </cell>
          <cell r="F605">
            <v>0</v>
          </cell>
          <cell r="G605">
            <v>0</v>
          </cell>
          <cell r="H605">
            <v>23499.72</v>
          </cell>
        </row>
        <row r="606">
          <cell r="B606" t="str">
            <v>'12411-5110-0082-0000</v>
          </cell>
          <cell r="D606">
            <v>104186.2</v>
          </cell>
          <cell r="F606">
            <v>0</v>
          </cell>
          <cell r="G606">
            <v>0</v>
          </cell>
          <cell r="H606">
            <v>104186.2</v>
          </cell>
        </row>
        <row r="607">
          <cell r="B607" t="str">
            <v>'12411-5110-0083-0000</v>
          </cell>
          <cell r="D607">
            <v>15540</v>
          </cell>
          <cell r="F607">
            <v>0</v>
          </cell>
          <cell r="G607">
            <v>0</v>
          </cell>
          <cell r="H607">
            <v>15540</v>
          </cell>
        </row>
        <row r="608">
          <cell r="B608" t="str">
            <v>'12411-5110-0084-0000</v>
          </cell>
          <cell r="D608">
            <v>16721.52</v>
          </cell>
          <cell r="F608">
            <v>0</v>
          </cell>
          <cell r="G608">
            <v>0</v>
          </cell>
          <cell r="H608">
            <v>16721.52</v>
          </cell>
        </row>
        <row r="609">
          <cell r="B609" t="str">
            <v>'12411-5110-0085-0000</v>
          </cell>
          <cell r="D609">
            <v>42745.36</v>
          </cell>
          <cell r="F609">
            <v>0</v>
          </cell>
          <cell r="G609">
            <v>0</v>
          </cell>
          <cell r="H609">
            <v>42745.36</v>
          </cell>
        </row>
        <row r="610">
          <cell r="B610" t="str">
            <v>'12411-5110-0086-0000</v>
          </cell>
          <cell r="D610">
            <v>8424.7099999999991</v>
          </cell>
          <cell r="F610">
            <v>0</v>
          </cell>
          <cell r="G610">
            <v>0</v>
          </cell>
          <cell r="H610">
            <v>8424.7099999999991</v>
          </cell>
        </row>
        <row r="611">
          <cell r="B611" t="str">
            <v>'12411-5110-0087-0000</v>
          </cell>
          <cell r="D611">
            <v>30532.400000000001</v>
          </cell>
          <cell r="F611">
            <v>0</v>
          </cell>
          <cell r="G611">
            <v>0</v>
          </cell>
          <cell r="H611">
            <v>30532.400000000001</v>
          </cell>
        </row>
        <row r="612">
          <cell r="B612" t="str">
            <v>'12411-5110-0088-0000</v>
          </cell>
          <cell r="D612">
            <v>4181.32</v>
          </cell>
          <cell r="F612">
            <v>0</v>
          </cell>
          <cell r="G612">
            <v>0</v>
          </cell>
          <cell r="H612">
            <v>4181.32</v>
          </cell>
        </row>
        <row r="613">
          <cell r="B613" t="str">
            <v>'12411-5110-0089-0000</v>
          </cell>
          <cell r="D613">
            <v>18319.439999999999</v>
          </cell>
          <cell r="F613">
            <v>0</v>
          </cell>
          <cell r="G613">
            <v>0</v>
          </cell>
          <cell r="H613">
            <v>18319.439999999999</v>
          </cell>
        </row>
        <row r="614">
          <cell r="B614" t="str">
            <v>'12411-5110-0090-0000</v>
          </cell>
          <cell r="D614">
            <v>67414.600000000006</v>
          </cell>
          <cell r="F614">
            <v>0</v>
          </cell>
          <cell r="G614">
            <v>0</v>
          </cell>
          <cell r="H614">
            <v>67414.600000000006</v>
          </cell>
        </row>
        <row r="615">
          <cell r="B615" t="str">
            <v>'12411-5110-0091-0000</v>
          </cell>
          <cell r="D615">
            <v>225187.6</v>
          </cell>
          <cell r="F615">
            <v>0</v>
          </cell>
          <cell r="G615">
            <v>0</v>
          </cell>
          <cell r="H615">
            <v>225187.6</v>
          </cell>
        </row>
        <row r="616">
          <cell r="B616" t="str">
            <v>'12411-5110-0092-0000</v>
          </cell>
          <cell r="D616">
            <v>45500.4</v>
          </cell>
          <cell r="F616">
            <v>0</v>
          </cell>
          <cell r="G616">
            <v>0</v>
          </cell>
          <cell r="H616">
            <v>45500.4</v>
          </cell>
        </row>
        <row r="617">
          <cell r="B617" t="str">
            <v>'12411-5110-0093-0000</v>
          </cell>
          <cell r="D617">
            <v>172990.73</v>
          </cell>
          <cell r="F617">
            <v>0</v>
          </cell>
          <cell r="G617">
            <v>0</v>
          </cell>
          <cell r="H617">
            <v>172990.73</v>
          </cell>
        </row>
        <row r="618">
          <cell r="B618" t="str">
            <v>'12411-5110-0094-0000</v>
          </cell>
          <cell r="D618">
            <v>528768.63</v>
          </cell>
          <cell r="F618">
            <v>0</v>
          </cell>
          <cell r="G618">
            <v>0</v>
          </cell>
          <cell r="H618">
            <v>528768.63</v>
          </cell>
        </row>
        <row r="619">
          <cell r="B619" t="str">
            <v>'12411-5110-0095-0000</v>
          </cell>
          <cell r="D619">
            <v>9900</v>
          </cell>
          <cell r="F619">
            <v>0</v>
          </cell>
          <cell r="G619">
            <v>0</v>
          </cell>
          <cell r="H619">
            <v>9900</v>
          </cell>
        </row>
        <row r="620">
          <cell r="B620" t="str">
            <v>'12411-5110-0096-0000</v>
          </cell>
          <cell r="D620">
            <v>3300</v>
          </cell>
          <cell r="F620">
            <v>0</v>
          </cell>
          <cell r="G620">
            <v>0</v>
          </cell>
          <cell r="H620">
            <v>3300</v>
          </cell>
        </row>
        <row r="621">
          <cell r="B621" t="str">
            <v>'12411-5110-0097-0000</v>
          </cell>
          <cell r="D621">
            <v>4300</v>
          </cell>
          <cell r="F621">
            <v>0</v>
          </cell>
          <cell r="G621">
            <v>0</v>
          </cell>
          <cell r="H621">
            <v>4300</v>
          </cell>
        </row>
        <row r="622">
          <cell r="B622" t="str">
            <v>'12411-5110-0098-0000</v>
          </cell>
          <cell r="D622">
            <v>4300</v>
          </cell>
          <cell r="F622">
            <v>0</v>
          </cell>
          <cell r="G622">
            <v>0</v>
          </cell>
          <cell r="H622">
            <v>4300</v>
          </cell>
        </row>
        <row r="623">
          <cell r="B623" t="str">
            <v>'12411-5110-0099-0000</v>
          </cell>
          <cell r="D623">
            <v>245466.89</v>
          </cell>
          <cell r="F623">
            <v>0</v>
          </cell>
          <cell r="G623">
            <v>0</v>
          </cell>
          <cell r="H623">
            <v>245466.89</v>
          </cell>
        </row>
        <row r="624">
          <cell r="B624" t="str">
            <v>'12411-5110-0100-0000</v>
          </cell>
          <cell r="D624">
            <v>15422.01</v>
          </cell>
          <cell r="F624">
            <v>0</v>
          </cell>
          <cell r="G624">
            <v>0</v>
          </cell>
          <cell r="H624">
            <v>15422.01</v>
          </cell>
        </row>
        <row r="625">
          <cell r="B625" t="str">
            <v>'12411-5110-0101-0000</v>
          </cell>
          <cell r="D625">
            <v>87220.2</v>
          </cell>
          <cell r="F625">
            <v>0</v>
          </cell>
          <cell r="G625">
            <v>0</v>
          </cell>
          <cell r="H625">
            <v>87220.2</v>
          </cell>
        </row>
        <row r="626">
          <cell r="B626" t="str">
            <v>'12411-5110-0102-0000</v>
          </cell>
          <cell r="D626">
            <v>75197.039999999994</v>
          </cell>
          <cell r="F626">
            <v>0</v>
          </cell>
          <cell r="G626">
            <v>0</v>
          </cell>
          <cell r="H626">
            <v>75197.039999999994</v>
          </cell>
        </row>
        <row r="627">
          <cell r="B627" t="str">
            <v>'12411-5110-0103-0000</v>
          </cell>
          <cell r="D627">
            <v>15422.01</v>
          </cell>
          <cell r="F627">
            <v>0</v>
          </cell>
          <cell r="G627">
            <v>0</v>
          </cell>
          <cell r="H627">
            <v>15422.01</v>
          </cell>
        </row>
        <row r="628">
          <cell r="B628" t="str">
            <v>'12411-5110-0104-0000</v>
          </cell>
          <cell r="D628">
            <v>30527.07</v>
          </cell>
          <cell r="F628">
            <v>0</v>
          </cell>
          <cell r="G628">
            <v>0</v>
          </cell>
          <cell r="H628">
            <v>30527.07</v>
          </cell>
        </row>
        <row r="629">
          <cell r="B629" t="str">
            <v>'12411-5110-0105-0000</v>
          </cell>
          <cell r="D629">
            <v>112671</v>
          </cell>
          <cell r="F629">
            <v>0</v>
          </cell>
          <cell r="G629">
            <v>0</v>
          </cell>
          <cell r="H629">
            <v>112671</v>
          </cell>
        </row>
        <row r="630">
          <cell r="B630" t="str">
            <v>'12411-5110-0106-0000</v>
          </cell>
          <cell r="D630">
            <v>15422.01</v>
          </cell>
          <cell r="F630">
            <v>0</v>
          </cell>
          <cell r="G630">
            <v>0</v>
          </cell>
          <cell r="H630">
            <v>15422.01</v>
          </cell>
        </row>
        <row r="631">
          <cell r="B631" t="str">
            <v>'12411-5110-0107-0000</v>
          </cell>
          <cell r="D631">
            <v>43610.1</v>
          </cell>
          <cell r="F631">
            <v>0</v>
          </cell>
          <cell r="G631">
            <v>0</v>
          </cell>
          <cell r="H631">
            <v>43610.1</v>
          </cell>
        </row>
        <row r="632">
          <cell r="B632" t="str">
            <v>'12411-5110-0108-0000</v>
          </cell>
          <cell r="D632">
            <v>18459.12</v>
          </cell>
          <cell r="F632">
            <v>0</v>
          </cell>
          <cell r="G632">
            <v>0</v>
          </cell>
          <cell r="H632">
            <v>18459.12</v>
          </cell>
        </row>
        <row r="633">
          <cell r="B633" t="str">
            <v>'12411-5110-0109-0000</v>
          </cell>
          <cell r="D633">
            <v>28226.16</v>
          </cell>
          <cell r="F633">
            <v>0</v>
          </cell>
          <cell r="G633">
            <v>0</v>
          </cell>
          <cell r="H633">
            <v>28226.16</v>
          </cell>
        </row>
        <row r="634">
          <cell r="B634" t="str">
            <v>'12411-5110-0110-0000</v>
          </cell>
          <cell r="D634">
            <v>73759.11</v>
          </cell>
          <cell r="F634">
            <v>0</v>
          </cell>
          <cell r="G634">
            <v>0</v>
          </cell>
          <cell r="H634">
            <v>73759.11</v>
          </cell>
        </row>
        <row r="635">
          <cell r="B635" t="str">
            <v>'12411-5110-0111-0000</v>
          </cell>
          <cell r="D635">
            <v>6414.51</v>
          </cell>
          <cell r="F635">
            <v>0</v>
          </cell>
          <cell r="G635">
            <v>0</v>
          </cell>
          <cell r="H635">
            <v>6414.51</v>
          </cell>
        </row>
        <row r="636">
          <cell r="B636" t="str">
            <v>'12411-5110-0112-0000</v>
          </cell>
          <cell r="D636">
            <v>19867.05</v>
          </cell>
          <cell r="F636">
            <v>0</v>
          </cell>
          <cell r="G636">
            <v>0</v>
          </cell>
          <cell r="H636">
            <v>19867.05</v>
          </cell>
        </row>
        <row r="637">
          <cell r="B637" t="str">
            <v>'12411-5110-0113-0000</v>
          </cell>
          <cell r="D637">
            <v>44243.839999999997</v>
          </cell>
          <cell r="F637">
            <v>0</v>
          </cell>
          <cell r="G637">
            <v>0</v>
          </cell>
          <cell r="H637">
            <v>44243.839999999997</v>
          </cell>
        </row>
        <row r="638">
          <cell r="B638" t="str">
            <v>'12411-5110-0114-0000</v>
          </cell>
          <cell r="D638">
            <v>100360.74</v>
          </cell>
          <cell r="F638">
            <v>0</v>
          </cell>
          <cell r="G638">
            <v>0</v>
          </cell>
          <cell r="H638">
            <v>100360.74</v>
          </cell>
        </row>
        <row r="639">
          <cell r="B639" t="str">
            <v>'12411-5110-0115-0000</v>
          </cell>
          <cell r="D639">
            <v>39734.1</v>
          </cell>
          <cell r="F639">
            <v>0</v>
          </cell>
          <cell r="G639">
            <v>0</v>
          </cell>
          <cell r="H639">
            <v>39734.1</v>
          </cell>
        </row>
        <row r="640">
          <cell r="B640" t="str">
            <v>'12411-5110-0116-0000</v>
          </cell>
          <cell r="D640">
            <v>66365.759999999995</v>
          </cell>
          <cell r="F640">
            <v>0</v>
          </cell>
          <cell r="G640">
            <v>0</v>
          </cell>
          <cell r="H640">
            <v>66365.759999999995</v>
          </cell>
        </row>
        <row r="641">
          <cell r="B641" t="str">
            <v>'12411-5110-0117-0000</v>
          </cell>
          <cell r="D641">
            <v>35186.15</v>
          </cell>
          <cell r="F641">
            <v>0</v>
          </cell>
          <cell r="G641">
            <v>0</v>
          </cell>
          <cell r="H641">
            <v>35186.15</v>
          </cell>
        </row>
        <row r="642">
          <cell r="B642" t="str">
            <v>'12411-5110-0118-0000</v>
          </cell>
          <cell r="D642">
            <v>45691.8</v>
          </cell>
          <cell r="F642">
            <v>0</v>
          </cell>
          <cell r="G642">
            <v>0</v>
          </cell>
          <cell r="H642">
            <v>45691.8</v>
          </cell>
        </row>
        <row r="643">
          <cell r="B643" t="str">
            <v>'12411-5110-0119-0000</v>
          </cell>
          <cell r="D643">
            <v>18759.240000000002</v>
          </cell>
          <cell r="F643">
            <v>0</v>
          </cell>
          <cell r="G643">
            <v>0</v>
          </cell>
          <cell r="H643">
            <v>18759.240000000002</v>
          </cell>
        </row>
        <row r="644">
          <cell r="B644" t="str">
            <v>'12411-5110-0120-0000</v>
          </cell>
          <cell r="D644">
            <v>58746.6</v>
          </cell>
          <cell r="F644">
            <v>0</v>
          </cell>
          <cell r="G644">
            <v>0</v>
          </cell>
          <cell r="H644">
            <v>58746.6</v>
          </cell>
        </row>
        <row r="645">
          <cell r="B645" t="str">
            <v>'12411-5110-0121-0000</v>
          </cell>
          <cell r="D645">
            <v>29528.01</v>
          </cell>
          <cell r="F645">
            <v>0</v>
          </cell>
          <cell r="G645">
            <v>0</v>
          </cell>
          <cell r="H645">
            <v>29528.01</v>
          </cell>
        </row>
        <row r="646">
          <cell r="B646" t="str">
            <v>'12411-5110-0122-0000</v>
          </cell>
          <cell r="D646">
            <v>31073.49</v>
          </cell>
          <cell r="F646">
            <v>0</v>
          </cell>
          <cell r="G646">
            <v>0</v>
          </cell>
          <cell r="H646">
            <v>31073.49</v>
          </cell>
        </row>
        <row r="647">
          <cell r="B647" t="str">
            <v>'12411-5110-0123-0000</v>
          </cell>
          <cell r="D647">
            <v>33999.57</v>
          </cell>
          <cell r="F647">
            <v>0</v>
          </cell>
          <cell r="G647">
            <v>0</v>
          </cell>
          <cell r="H647">
            <v>33999.57</v>
          </cell>
        </row>
        <row r="648">
          <cell r="B648" t="str">
            <v>'12411-5110-0124-0000</v>
          </cell>
          <cell r="D648">
            <v>9508.14</v>
          </cell>
          <cell r="F648">
            <v>0</v>
          </cell>
          <cell r="G648">
            <v>0</v>
          </cell>
          <cell r="H648">
            <v>9508.14</v>
          </cell>
        </row>
        <row r="649">
          <cell r="B649" t="str">
            <v>'12411-5110-0125-0000</v>
          </cell>
          <cell r="D649">
            <v>27874.62</v>
          </cell>
          <cell r="F649">
            <v>0</v>
          </cell>
          <cell r="G649">
            <v>0</v>
          </cell>
          <cell r="H649">
            <v>27874.62</v>
          </cell>
        </row>
        <row r="650">
          <cell r="B650" t="str">
            <v>'12411-5110-0126-0000</v>
          </cell>
          <cell r="D650">
            <v>24309.48</v>
          </cell>
          <cell r="F650">
            <v>0</v>
          </cell>
          <cell r="G650">
            <v>0</v>
          </cell>
          <cell r="H650">
            <v>24309.48</v>
          </cell>
        </row>
        <row r="651">
          <cell r="B651" t="str">
            <v>'12411-5110-0127-0000</v>
          </cell>
          <cell r="D651">
            <v>21800</v>
          </cell>
          <cell r="F651">
            <v>0</v>
          </cell>
          <cell r="G651">
            <v>0</v>
          </cell>
          <cell r="H651">
            <v>21800</v>
          </cell>
        </row>
        <row r="652">
          <cell r="B652" t="str">
            <v>'12411-5110-0128-0000</v>
          </cell>
          <cell r="D652">
            <v>42422.22</v>
          </cell>
          <cell r="F652">
            <v>0</v>
          </cell>
          <cell r="G652">
            <v>0</v>
          </cell>
          <cell r="H652">
            <v>42422.22</v>
          </cell>
        </row>
        <row r="653">
          <cell r="B653" t="str">
            <v>'12411-5110-0129-0000</v>
          </cell>
          <cell r="D653">
            <v>73656</v>
          </cell>
          <cell r="F653">
            <v>0</v>
          </cell>
          <cell r="G653">
            <v>0</v>
          </cell>
          <cell r="H653">
            <v>73656</v>
          </cell>
        </row>
        <row r="654">
          <cell r="B654" t="str">
            <v>'12411-5110-0130-0000</v>
          </cell>
          <cell r="D654">
            <v>5051.04</v>
          </cell>
          <cell r="F654">
            <v>0</v>
          </cell>
          <cell r="G654">
            <v>0</v>
          </cell>
          <cell r="H654">
            <v>5051.04</v>
          </cell>
        </row>
        <row r="655">
          <cell r="B655" t="str">
            <v>'12411-5110-0131-0000</v>
          </cell>
          <cell r="D655">
            <v>111608.52</v>
          </cell>
          <cell r="F655">
            <v>0</v>
          </cell>
          <cell r="G655">
            <v>0</v>
          </cell>
          <cell r="H655">
            <v>111608.52</v>
          </cell>
        </row>
        <row r="656">
          <cell r="B656" t="str">
            <v>'12411-5110-0132-0000</v>
          </cell>
          <cell r="D656">
            <v>8635.09</v>
          </cell>
          <cell r="F656">
            <v>0</v>
          </cell>
          <cell r="G656">
            <v>0</v>
          </cell>
          <cell r="H656">
            <v>8635.09</v>
          </cell>
        </row>
        <row r="657">
          <cell r="B657" t="str">
            <v>'12411-5110-0133-0000</v>
          </cell>
          <cell r="D657">
            <v>55005.5</v>
          </cell>
          <cell r="F657">
            <v>0</v>
          </cell>
          <cell r="G657">
            <v>0</v>
          </cell>
          <cell r="H657">
            <v>55005.5</v>
          </cell>
        </row>
        <row r="658">
          <cell r="B658" t="str">
            <v>'12411-5110-0134-0000</v>
          </cell>
          <cell r="D658">
            <v>1471.78</v>
          </cell>
          <cell r="F658">
            <v>0</v>
          </cell>
          <cell r="G658">
            <v>0</v>
          </cell>
          <cell r="H658">
            <v>1471.78</v>
          </cell>
        </row>
        <row r="659">
          <cell r="B659" t="str">
            <v>'12411-5110-0135-0000</v>
          </cell>
          <cell r="D659">
            <v>10531.04</v>
          </cell>
          <cell r="F659">
            <v>0</v>
          </cell>
          <cell r="G659">
            <v>0</v>
          </cell>
          <cell r="H659">
            <v>10531.04</v>
          </cell>
        </row>
        <row r="660">
          <cell r="B660" t="str">
            <v>'12411-5110-0136-0000</v>
          </cell>
          <cell r="D660">
            <v>6572.18</v>
          </cell>
          <cell r="F660">
            <v>0</v>
          </cell>
          <cell r="G660">
            <v>0</v>
          </cell>
          <cell r="H660">
            <v>6572.18</v>
          </cell>
        </row>
        <row r="661">
          <cell r="B661" t="str">
            <v>'12411-5110-0137-0000</v>
          </cell>
          <cell r="D661">
            <v>17709.88</v>
          </cell>
          <cell r="F661">
            <v>0</v>
          </cell>
          <cell r="G661">
            <v>0</v>
          </cell>
          <cell r="H661">
            <v>17709.88</v>
          </cell>
        </row>
        <row r="662">
          <cell r="B662" t="str">
            <v>'12411-5110-0138-0000</v>
          </cell>
          <cell r="D662">
            <v>35351.85</v>
          </cell>
          <cell r="F662">
            <v>0</v>
          </cell>
          <cell r="G662">
            <v>0</v>
          </cell>
          <cell r="H662">
            <v>35351.85</v>
          </cell>
        </row>
        <row r="663">
          <cell r="B663" t="str">
            <v>'12411-5110-0139-0000</v>
          </cell>
          <cell r="D663">
            <v>36828</v>
          </cell>
          <cell r="F663">
            <v>0</v>
          </cell>
          <cell r="G663">
            <v>0</v>
          </cell>
          <cell r="H663">
            <v>36828</v>
          </cell>
        </row>
        <row r="664">
          <cell r="B664" t="str">
            <v>'12411-5110-0140-0000</v>
          </cell>
          <cell r="D664">
            <v>81372.05</v>
          </cell>
          <cell r="F664">
            <v>0</v>
          </cell>
          <cell r="G664">
            <v>0</v>
          </cell>
          <cell r="H664">
            <v>81372.05</v>
          </cell>
        </row>
        <row r="665">
          <cell r="B665" t="str">
            <v>'12411-5110-0141-0000</v>
          </cell>
          <cell r="D665">
            <v>7881.04</v>
          </cell>
          <cell r="F665">
            <v>0</v>
          </cell>
          <cell r="G665">
            <v>0</v>
          </cell>
          <cell r="H665">
            <v>7881.04</v>
          </cell>
        </row>
        <row r="666">
          <cell r="B666" t="str">
            <v>'12411-5110-0142-0000</v>
          </cell>
          <cell r="D666">
            <v>18391.64</v>
          </cell>
          <cell r="F666">
            <v>0</v>
          </cell>
          <cell r="G666">
            <v>0</v>
          </cell>
          <cell r="H666">
            <v>18391.64</v>
          </cell>
        </row>
        <row r="667">
          <cell r="B667" t="str">
            <v>'12411-5110-0143-0000</v>
          </cell>
          <cell r="D667">
            <v>22545.8</v>
          </cell>
          <cell r="F667">
            <v>0</v>
          </cell>
          <cell r="G667">
            <v>0</v>
          </cell>
          <cell r="H667">
            <v>22545.8</v>
          </cell>
        </row>
        <row r="668">
          <cell r="B668" t="str">
            <v>'12411-5110-0144-0000</v>
          </cell>
          <cell r="D668">
            <v>37202.839999999997</v>
          </cell>
          <cell r="F668">
            <v>0</v>
          </cell>
          <cell r="G668">
            <v>0</v>
          </cell>
          <cell r="H668">
            <v>37202.839999999997</v>
          </cell>
        </row>
        <row r="669">
          <cell r="B669" t="str">
            <v>'12411-5110-0145-0000</v>
          </cell>
          <cell r="D669">
            <v>14140.74</v>
          </cell>
          <cell r="F669">
            <v>0</v>
          </cell>
          <cell r="G669">
            <v>0</v>
          </cell>
          <cell r="H669">
            <v>14140.74</v>
          </cell>
        </row>
        <row r="670">
          <cell r="B670" t="str">
            <v>'12411-5110-0146-0000</v>
          </cell>
          <cell r="D670">
            <v>7365.6</v>
          </cell>
          <cell r="F670">
            <v>0</v>
          </cell>
          <cell r="G670">
            <v>0</v>
          </cell>
          <cell r="H670">
            <v>7365.6</v>
          </cell>
        </row>
        <row r="671">
          <cell r="B671" t="str">
            <v>'12411-5110-0147-0000</v>
          </cell>
          <cell r="D671">
            <v>7937.47</v>
          </cell>
          <cell r="F671">
            <v>0</v>
          </cell>
          <cell r="G671">
            <v>0</v>
          </cell>
          <cell r="H671">
            <v>7937.47</v>
          </cell>
        </row>
        <row r="672">
          <cell r="B672" t="str">
            <v>'12411-5110-0148-0000</v>
          </cell>
          <cell r="D672">
            <v>113673.78</v>
          </cell>
          <cell r="F672">
            <v>0</v>
          </cell>
          <cell r="G672">
            <v>0</v>
          </cell>
          <cell r="H672">
            <v>113673.78</v>
          </cell>
        </row>
        <row r="673">
          <cell r="B673" t="str">
            <v>'12411-5110-0149-0000</v>
          </cell>
          <cell r="D673">
            <v>64418.04</v>
          </cell>
          <cell r="F673">
            <v>0</v>
          </cell>
          <cell r="G673">
            <v>0</v>
          </cell>
          <cell r="H673">
            <v>64418.04</v>
          </cell>
        </row>
        <row r="674">
          <cell r="B674" t="str">
            <v>'12411-5110-0150-0000</v>
          </cell>
          <cell r="D674">
            <v>97281.45</v>
          </cell>
          <cell r="F674">
            <v>0</v>
          </cell>
          <cell r="G674">
            <v>0</v>
          </cell>
          <cell r="H674">
            <v>97281.45</v>
          </cell>
        </row>
        <row r="675">
          <cell r="B675" t="str">
            <v>'12411-5110-0151-0000</v>
          </cell>
          <cell r="D675">
            <v>45979.1</v>
          </cell>
          <cell r="F675">
            <v>0</v>
          </cell>
          <cell r="G675">
            <v>0</v>
          </cell>
          <cell r="H675">
            <v>45979.1</v>
          </cell>
        </row>
        <row r="676">
          <cell r="B676" t="str">
            <v>'12411-5110-0152-0000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 t="str">
            <v>'12411-5110-0153-0000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 t="str">
            <v>'12411-5110-1000-0000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 t="str">
            <v>'12413-5150-0000-0000</v>
          </cell>
          <cell r="D679">
            <v>664703.64</v>
          </cell>
          <cell r="F679">
            <v>28025.55</v>
          </cell>
          <cell r="G679">
            <v>0</v>
          </cell>
          <cell r="H679">
            <v>692729.19</v>
          </cell>
        </row>
        <row r="680">
          <cell r="B680" t="str">
            <v>'12413-5150-0001-0000</v>
          </cell>
          <cell r="D680">
            <v>1825.22</v>
          </cell>
          <cell r="F680">
            <v>0</v>
          </cell>
          <cell r="G680">
            <v>0</v>
          </cell>
          <cell r="H680">
            <v>1825.22</v>
          </cell>
        </row>
        <row r="681">
          <cell r="B681" t="str">
            <v>'12413-5150-0002-0000</v>
          </cell>
          <cell r="D681">
            <v>1999.13</v>
          </cell>
          <cell r="F681">
            <v>0</v>
          </cell>
          <cell r="G681">
            <v>0</v>
          </cell>
          <cell r="H681">
            <v>1999.13</v>
          </cell>
        </row>
        <row r="682">
          <cell r="B682" t="str">
            <v>'12413-5150-0003-0000</v>
          </cell>
          <cell r="D682">
            <v>1217.22</v>
          </cell>
          <cell r="F682">
            <v>0</v>
          </cell>
          <cell r="G682">
            <v>0</v>
          </cell>
          <cell r="H682">
            <v>1217.22</v>
          </cell>
        </row>
        <row r="683">
          <cell r="B683" t="str">
            <v>'12413-5150-0004-0000</v>
          </cell>
          <cell r="D683">
            <v>7115.64</v>
          </cell>
          <cell r="F683">
            <v>0</v>
          </cell>
          <cell r="G683">
            <v>0</v>
          </cell>
          <cell r="H683">
            <v>7115.64</v>
          </cell>
        </row>
        <row r="684">
          <cell r="B684" t="str">
            <v>'12413-5150-0005-0000</v>
          </cell>
          <cell r="D684">
            <v>24219.200000000001</v>
          </cell>
          <cell r="F684">
            <v>0</v>
          </cell>
          <cell r="G684">
            <v>0</v>
          </cell>
          <cell r="H684">
            <v>24219.200000000001</v>
          </cell>
        </row>
        <row r="685">
          <cell r="B685" t="str">
            <v>'12413-5150-0006-0000</v>
          </cell>
          <cell r="D685">
            <v>24211.13</v>
          </cell>
          <cell r="F685">
            <v>0</v>
          </cell>
          <cell r="G685">
            <v>0</v>
          </cell>
          <cell r="H685">
            <v>24211.13</v>
          </cell>
        </row>
        <row r="686">
          <cell r="B686" t="str">
            <v>'12413-5150-0007-0000</v>
          </cell>
          <cell r="D686">
            <v>13651.3</v>
          </cell>
          <cell r="F686">
            <v>0</v>
          </cell>
          <cell r="G686">
            <v>0</v>
          </cell>
          <cell r="H686">
            <v>13651.3</v>
          </cell>
        </row>
        <row r="687">
          <cell r="B687" t="str">
            <v>'12413-5150-0008-0000</v>
          </cell>
          <cell r="D687">
            <v>4000</v>
          </cell>
          <cell r="F687">
            <v>0</v>
          </cell>
          <cell r="G687">
            <v>0</v>
          </cell>
          <cell r="H687">
            <v>4000</v>
          </cell>
        </row>
        <row r="688">
          <cell r="B688" t="str">
            <v>'12413-5150-0009-0000</v>
          </cell>
          <cell r="D688">
            <v>4000</v>
          </cell>
          <cell r="F688">
            <v>0</v>
          </cell>
          <cell r="G688">
            <v>0</v>
          </cell>
          <cell r="H688">
            <v>4000</v>
          </cell>
        </row>
        <row r="689">
          <cell r="B689" t="str">
            <v>'12413-5150-0010-0000</v>
          </cell>
          <cell r="D689">
            <v>4000</v>
          </cell>
          <cell r="F689">
            <v>0</v>
          </cell>
          <cell r="G689">
            <v>0</v>
          </cell>
          <cell r="H689">
            <v>4000</v>
          </cell>
        </row>
        <row r="690">
          <cell r="B690" t="str">
            <v>'12413-5150-0011-0000</v>
          </cell>
          <cell r="D690">
            <v>11738.26</v>
          </cell>
          <cell r="F690">
            <v>0</v>
          </cell>
          <cell r="G690">
            <v>0</v>
          </cell>
          <cell r="H690">
            <v>11738.26</v>
          </cell>
        </row>
        <row r="691">
          <cell r="B691" t="str">
            <v>'12413-5150-0012-0000</v>
          </cell>
          <cell r="D691">
            <v>11738.26</v>
          </cell>
          <cell r="F691">
            <v>0</v>
          </cell>
          <cell r="G691">
            <v>0</v>
          </cell>
          <cell r="H691">
            <v>11738.26</v>
          </cell>
        </row>
        <row r="692">
          <cell r="B692" t="str">
            <v>'12413-5150-0013-0000</v>
          </cell>
          <cell r="D692">
            <v>51850</v>
          </cell>
          <cell r="F692">
            <v>0</v>
          </cell>
          <cell r="G692">
            <v>0</v>
          </cell>
          <cell r="H692">
            <v>51850</v>
          </cell>
        </row>
        <row r="693">
          <cell r="B693" t="str">
            <v>'12413-5150-0014-0000</v>
          </cell>
          <cell r="D693">
            <v>15500</v>
          </cell>
          <cell r="F693">
            <v>0</v>
          </cell>
          <cell r="G693">
            <v>0</v>
          </cell>
          <cell r="H693">
            <v>15500</v>
          </cell>
        </row>
        <row r="694">
          <cell r="B694" t="str">
            <v>'12413-5150-0015-0000</v>
          </cell>
          <cell r="D694">
            <v>1999</v>
          </cell>
          <cell r="F694">
            <v>0</v>
          </cell>
          <cell r="G694">
            <v>0</v>
          </cell>
          <cell r="H694">
            <v>1999</v>
          </cell>
        </row>
        <row r="695">
          <cell r="B695" t="str">
            <v>'12413-5150-0016-0000</v>
          </cell>
          <cell r="D695">
            <v>21501.49</v>
          </cell>
          <cell r="F695">
            <v>0</v>
          </cell>
          <cell r="G695">
            <v>0</v>
          </cell>
          <cell r="H695">
            <v>21501.49</v>
          </cell>
        </row>
        <row r="696">
          <cell r="B696" t="str">
            <v>'12413-5150-0017-0000</v>
          </cell>
          <cell r="D696">
            <v>21501.49</v>
          </cell>
          <cell r="F696">
            <v>0</v>
          </cell>
          <cell r="G696">
            <v>0</v>
          </cell>
          <cell r="H696">
            <v>21501.49</v>
          </cell>
        </row>
        <row r="697">
          <cell r="B697" t="str">
            <v>'12413-5150-0018-0000</v>
          </cell>
          <cell r="D697">
            <v>21501.49</v>
          </cell>
          <cell r="F697">
            <v>0</v>
          </cell>
          <cell r="G697">
            <v>0</v>
          </cell>
          <cell r="H697">
            <v>21501.49</v>
          </cell>
        </row>
        <row r="698">
          <cell r="B698" t="str">
            <v>'12413-5150-0019-0000</v>
          </cell>
          <cell r="D698">
            <v>25447.61</v>
          </cell>
          <cell r="F698">
            <v>0</v>
          </cell>
          <cell r="G698">
            <v>0</v>
          </cell>
          <cell r="H698">
            <v>25447.61</v>
          </cell>
        </row>
        <row r="699">
          <cell r="B699" t="str">
            <v>'12413-5150-0020-0000</v>
          </cell>
          <cell r="D699">
            <v>12400</v>
          </cell>
          <cell r="F699">
            <v>0</v>
          </cell>
          <cell r="G699">
            <v>0</v>
          </cell>
          <cell r="H699">
            <v>12400</v>
          </cell>
        </row>
        <row r="700">
          <cell r="B700" t="str">
            <v>'12413-5150-0021-0000</v>
          </cell>
          <cell r="D700">
            <v>1564.44</v>
          </cell>
          <cell r="F700">
            <v>0</v>
          </cell>
          <cell r="G700">
            <v>0</v>
          </cell>
          <cell r="H700">
            <v>1564.44</v>
          </cell>
        </row>
        <row r="701">
          <cell r="B701" t="str">
            <v>'12413-5150-0022-0000</v>
          </cell>
          <cell r="D701">
            <v>7715</v>
          </cell>
          <cell r="F701">
            <v>0</v>
          </cell>
          <cell r="G701">
            <v>0</v>
          </cell>
          <cell r="H701">
            <v>7715</v>
          </cell>
        </row>
        <row r="702">
          <cell r="B702" t="str">
            <v>'12413-5150-0023-0000</v>
          </cell>
          <cell r="D702">
            <v>12500</v>
          </cell>
          <cell r="F702">
            <v>0</v>
          </cell>
          <cell r="G702">
            <v>0</v>
          </cell>
          <cell r="H702">
            <v>12500</v>
          </cell>
        </row>
        <row r="703">
          <cell r="B703" t="str">
            <v>'12413-5150-0024-0000</v>
          </cell>
          <cell r="D703">
            <v>12300</v>
          </cell>
          <cell r="F703">
            <v>0</v>
          </cell>
          <cell r="G703">
            <v>0</v>
          </cell>
          <cell r="H703">
            <v>12300</v>
          </cell>
        </row>
        <row r="704">
          <cell r="B704" t="str">
            <v>'12413-5150-0025-0000</v>
          </cell>
          <cell r="D704">
            <v>12750</v>
          </cell>
          <cell r="F704">
            <v>0</v>
          </cell>
          <cell r="G704">
            <v>0</v>
          </cell>
          <cell r="H704">
            <v>12750</v>
          </cell>
        </row>
        <row r="705">
          <cell r="B705" t="str">
            <v>'12413-5150-0026-0000</v>
          </cell>
          <cell r="D705">
            <v>11109.78</v>
          </cell>
          <cell r="F705">
            <v>0</v>
          </cell>
          <cell r="G705">
            <v>0</v>
          </cell>
          <cell r="H705">
            <v>11109.78</v>
          </cell>
        </row>
        <row r="706">
          <cell r="B706" t="str">
            <v>'12413-5150-0027-0000</v>
          </cell>
          <cell r="D706">
            <v>11109.78</v>
          </cell>
          <cell r="F706">
            <v>0</v>
          </cell>
          <cell r="G706">
            <v>0</v>
          </cell>
          <cell r="H706">
            <v>11109.78</v>
          </cell>
        </row>
        <row r="707">
          <cell r="B707" t="str">
            <v>'12413-5150-0028-0000</v>
          </cell>
          <cell r="D707">
            <v>11500</v>
          </cell>
          <cell r="F707">
            <v>0</v>
          </cell>
          <cell r="G707">
            <v>0</v>
          </cell>
          <cell r="H707">
            <v>11500</v>
          </cell>
        </row>
        <row r="708">
          <cell r="B708" t="str">
            <v>'12413-5150-0029-0000</v>
          </cell>
          <cell r="D708">
            <v>11500</v>
          </cell>
          <cell r="F708">
            <v>0</v>
          </cell>
          <cell r="G708">
            <v>0</v>
          </cell>
          <cell r="H708">
            <v>11500</v>
          </cell>
        </row>
        <row r="709">
          <cell r="B709" t="str">
            <v>'12413-5150-0030-0000</v>
          </cell>
          <cell r="D709">
            <v>27590.43</v>
          </cell>
          <cell r="F709">
            <v>0</v>
          </cell>
          <cell r="G709">
            <v>0</v>
          </cell>
          <cell r="H709">
            <v>27590.43</v>
          </cell>
        </row>
        <row r="710">
          <cell r="B710" t="str">
            <v>'12413-5150-0031-0000</v>
          </cell>
          <cell r="D710">
            <v>26078</v>
          </cell>
          <cell r="F710">
            <v>0</v>
          </cell>
          <cell r="G710">
            <v>0</v>
          </cell>
          <cell r="H710">
            <v>26078</v>
          </cell>
        </row>
        <row r="711">
          <cell r="B711" t="str">
            <v>'12413-5150-0032-0000</v>
          </cell>
          <cell r="D711">
            <v>9045</v>
          </cell>
          <cell r="F711">
            <v>0</v>
          </cell>
          <cell r="G711">
            <v>0</v>
          </cell>
          <cell r="H711">
            <v>9045</v>
          </cell>
        </row>
        <row r="712">
          <cell r="B712" t="str">
            <v>'12413-5150-0033-0000</v>
          </cell>
          <cell r="D712">
            <v>4930</v>
          </cell>
          <cell r="F712">
            <v>0</v>
          </cell>
          <cell r="G712">
            <v>0</v>
          </cell>
          <cell r="H712">
            <v>4930</v>
          </cell>
        </row>
        <row r="713">
          <cell r="B713" t="str">
            <v>'12413-5150-0034-0000</v>
          </cell>
          <cell r="D713">
            <v>10842.61</v>
          </cell>
          <cell r="F713">
            <v>0</v>
          </cell>
          <cell r="G713">
            <v>0</v>
          </cell>
          <cell r="H713">
            <v>10842.61</v>
          </cell>
        </row>
        <row r="714">
          <cell r="B714" t="str">
            <v>'12413-5150-0035-0000</v>
          </cell>
          <cell r="D714">
            <v>3130.46</v>
          </cell>
          <cell r="F714">
            <v>0</v>
          </cell>
          <cell r="G714">
            <v>0</v>
          </cell>
          <cell r="H714">
            <v>3130.46</v>
          </cell>
        </row>
        <row r="715">
          <cell r="B715" t="str">
            <v>'12413-5150-0036-0000</v>
          </cell>
          <cell r="D715">
            <v>11112.04</v>
          </cell>
          <cell r="F715">
            <v>0</v>
          </cell>
          <cell r="G715">
            <v>0</v>
          </cell>
          <cell r="H715">
            <v>11112.04</v>
          </cell>
        </row>
        <row r="716">
          <cell r="B716" t="str">
            <v>'12413-5150-0037-0000</v>
          </cell>
          <cell r="D716">
            <v>4187.7</v>
          </cell>
          <cell r="F716">
            <v>0</v>
          </cell>
          <cell r="G716">
            <v>0</v>
          </cell>
          <cell r="H716">
            <v>4187.7</v>
          </cell>
        </row>
        <row r="717">
          <cell r="B717" t="str">
            <v>'12413-5150-0038-0000</v>
          </cell>
          <cell r="D717">
            <v>16422.41</v>
          </cell>
          <cell r="F717">
            <v>0</v>
          </cell>
          <cell r="G717">
            <v>0</v>
          </cell>
          <cell r="H717">
            <v>16422.41</v>
          </cell>
        </row>
        <row r="718">
          <cell r="B718" t="str">
            <v>'12413-5150-0039-0000</v>
          </cell>
          <cell r="D718">
            <v>11303.48</v>
          </cell>
          <cell r="F718">
            <v>0</v>
          </cell>
          <cell r="G718">
            <v>0</v>
          </cell>
          <cell r="H718">
            <v>11303.48</v>
          </cell>
        </row>
        <row r="719">
          <cell r="B719" t="str">
            <v>'12413-5150-0040-0000</v>
          </cell>
          <cell r="D719">
            <v>20826.09</v>
          </cell>
          <cell r="F719">
            <v>0</v>
          </cell>
          <cell r="G719">
            <v>0</v>
          </cell>
          <cell r="H719">
            <v>20826.09</v>
          </cell>
        </row>
        <row r="720">
          <cell r="B720" t="str">
            <v>'12413-5150-0041-0000</v>
          </cell>
          <cell r="D720">
            <v>10194</v>
          </cell>
          <cell r="F720">
            <v>0</v>
          </cell>
          <cell r="G720">
            <v>0</v>
          </cell>
          <cell r="H720">
            <v>10194</v>
          </cell>
        </row>
        <row r="721">
          <cell r="B721" t="str">
            <v>'12413-5150-0042-0000</v>
          </cell>
          <cell r="D721">
            <v>7299</v>
          </cell>
          <cell r="F721">
            <v>0</v>
          </cell>
          <cell r="G721">
            <v>0</v>
          </cell>
          <cell r="H721">
            <v>7299</v>
          </cell>
        </row>
        <row r="722">
          <cell r="B722" t="str">
            <v>'12413-5150-0043-0000</v>
          </cell>
          <cell r="D722">
            <v>2250</v>
          </cell>
          <cell r="F722">
            <v>0</v>
          </cell>
          <cell r="G722">
            <v>0</v>
          </cell>
          <cell r="H722">
            <v>2250</v>
          </cell>
        </row>
        <row r="723">
          <cell r="B723" t="str">
            <v>'12413-5150-0044-0000</v>
          </cell>
          <cell r="D723">
            <v>3155.03</v>
          </cell>
          <cell r="F723">
            <v>0</v>
          </cell>
          <cell r="G723">
            <v>0</v>
          </cell>
          <cell r="H723">
            <v>3155.03</v>
          </cell>
        </row>
        <row r="724">
          <cell r="B724" t="str">
            <v>'12413-5150-0045-0000</v>
          </cell>
          <cell r="D724">
            <v>66681.399999999994</v>
          </cell>
          <cell r="F724">
            <v>0</v>
          </cell>
          <cell r="G724">
            <v>0</v>
          </cell>
          <cell r="H724">
            <v>66681.399999999994</v>
          </cell>
        </row>
        <row r="725">
          <cell r="B725" t="str">
            <v>'12413-5150-0046-0000</v>
          </cell>
          <cell r="D725">
            <v>7843.1</v>
          </cell>
          <cell r="F725">
            <v>0</v>
          </cell>
          <cell r="G725">
            <v>0</v>
          </cell>
          <cell r="H725">
            <v>7843.1</v>
          </cell>
        </row>
        <row r="726">
          <cell r="B726" t="str">
            <v>'12413-5150-0047-0000</v>
          </cell>
          <cell r="D726">
            <v>22941.18</v>
          </cell>
          <cell r="F726">
            <v>0</v>
          </cell>
          <cell r="G726">
            <v>0</v>
          </cell>
          <cell r="H726">
            <v>22941.18</v>
          </cell>
        </row>
        <row r="727">
          <cell r="B727" t="str">
            <v>'12413-5150-0048-0000</v>
          </cell>
          <cell r="D727">
            <v>3890</v>
          </cell>
          <cell r="F727">
            <v>0</v>
          </cell>
          <cell r="G727">
            <v>0</v>
          </cell>
          <cell r="H727">
            <v>3890</v>
          </cell>
        </row>
        <row r="728">
          <cell r="B728" t="str">
            <v>'12413-5150-0049-0000</v>
          </cell>
          <cell r="D728">
            <v>9561.09</v>
          </cell>
          <cell r="F728">
            <v>0</v>
          </cell>
          <cell r="G728">
            <v>0</v>
          </cell>
          <cell r="H728">
            <v>9561.09</v>
          </cell>
        </row>
        <row r="729">
          <cell r="B729" t="str">
            <v>'12413-5150-0050-0000</v>
          </cell>
          <cell r="D729">
            <v>11955.18</v>
          </cell>
          <cell r="F729">
            <v>0</v>
          </cell>
          <cell r="G729">
            <v>0</v>
          </cell>
          <cell r="H729">
            <v>11955.18</v>
          </cell>
        </row>
        <row r="730">
          <cell r="B730" t="str">
            <v>'12413-5150-0051-0000</v>
          </cell>
          <cell r="D730">
            <v>0</v>
          </cell>
          <cell r="F730">
            <v>9341.85</v>
          </cell>
          <cell r="G730">
            <v>0</v>
          </cell>
          <cell r="H730">
            <v>9341.85</v>
          </cell>
        </row>
        <row r="731">
          <cell r="B731" t="str">
            <v>'12413-5150-0052-0000</v>
          </cell>
          <cell r="D731">
            <v>0</v>
          </cell>
          <cell r="F731">
            <v>9341.85</v>
          </cell>
          <cell r="G731">
            <v>0</v>
          </cell>
          <cell r="H731">
            <v>9341.85</v>
          </cell>
        </row>
        <row r="732">
          <cell r="B732" t="str">
            <v>'12413-5150-0053-0000</v>
          </cell>
          <cell r="D732">
            <v>0</v>
          </cell>
          <cell r="F732">
            <v>9341.85</v>
          </cell>
          <cell r="G732">
            <v>0</v>
          </cell>
          <cell r="H732">
            <v>9341.85</v>
          </cell>
        </row>
        <row r="733">
          <cell r="B733" t="str">
            <v>'12413-5150-1000-0000</v>
          </cell>
          <cell r="D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 t="str">
            <v>'12419-5190-0000-0000</v>
          </cell>
          <cell r="D734">
            <v>612866.51</v>
          </cell>
          <cell r="F734">
            <v>120902</v>
          </cell>
          <cell r="G734">
            <v>0</v>
          </cell>
          <cell r="H734">
            <v>733768.51</v>
          </cell>
        </row>
        <row r="735">
          <cell r="B735" t="str">
            <v>'12419-5190-0001-0000</v>
          </cell>
          <cell r="D735">
            <v>45485</v>
          </cell>
          <cell r="F735">
            <v>0</v>
          </cell>
          <cell r="G735">
            <v>0</v>
          </cell>
          <cell r="H735">
            <v>45485</v>
          </cell>
        </row>
        <row r="736">
          <cell r="B736" t="str">
            <v>'12419-5190-0002-0000</v>
          </cell>
          <cell r="D736">
            <v>1778.24</v>
          </cell>
          <cell r="F736">
            <v>0</v>
          </cell>
          <cell r="G736">
            <v>0</v>
          </cell>
          <cell r="H736">
            <v>1778.24</v>
          </cell>
        </row>
        <row r="737">
          <cell r="B737" t="str">
            <v>'12419-5190-0003-0000</v>
          </cell>
          <cell r="D737">
            <v>1738.26</v>
          </cell>
          <cell r="F737">
            <v>0</v>
          </cell>
          <cell r="G737">
            <v>0</v>
          </cell>
          <cell r="H737">
            <v>1738.26</v>
          </cell>
        </row>
        <row r="738">
          <cell r="B738" t="str">
            <v>'12419-5190-0004-0000</v>
          </cell>
          <cell r="D738">
            <v>868.7</v>
          </cell>
          <cell r="F738">
            <v>0</v>
          </cell>
          <cell r="G738">
            <v>0</v>
          </cell>
          <cell r="H738">
            <v>868.7</v>
          </cell>
        </row>
        <row r="739">
          <cell r="B739" t="str">
            <v>'12419-5190-0005-0000</v>
          </cell>
          <cell r="D739">
            <v>521.87</v>
          </cell>
          <cell r="F739">
            <v>0</v>
          </cell>
          <cell r="G739">
            <v>0</v>
          </cell>
          <cell r="H739">
            <v>521.87</v>
          </cell>
        </row>
        <row r="740">
          <cell r="B740" t="str">
            <v>'12419-5190-0006-0000</v>
          </cell>
          <cell r="D740">
            <v>4500</v>
          </cell>
          <cell r="F740">
            <v>0</v>
          </cell>
          <cell r="G740">
            <v>0</v>
          </cell>
          <cell r="H740">
            <v>4500</v>
          </cell>
        </row>
        <row r="741">
          <cell r="B741" t="str">
            <v>'12419-5190-0007-0000</v>
          </cell>
          <cell r="D741">
            <v>16500</v>
          </cell>
          <cell r="F741">
            <v>0</v>
          </cell>
          <cell r="G741">
            <v>0</v>
          </cell>
          <cell r="H741">
            <v>16500</v>
          </cell>
        </row>
        <row r="742">
          <cell r="B742" t="str">
            <v>'12419-5190-0008-0000</v>
          </cell>
          <cell r="D742">
            <v>16500</v>
          </cell>
          <cell r="F742">
            <v>0</v>
          </cell>
          <cell r="G742">
            <v>0</v>
          </cell>
          <cell r="H742">
            <v>16500</v>
          </cell>
        </row>
        <row r="743">
          <cell r="B743" t="str">
            <v>'12419-5190-0009-0000</v>
          </cell>
          <cell r="D743">
            <v>4500</v>
          </cell>
          <cell r="F743">
            <v>0</v>
          </cell>
          <cell r="G743">
            <v>0</v>
          </cell>
          <cell r="H743">
            <v>4500</v>
          </cell>
        </row>
        <row r="744">
          <cell r="B744" t="str">
            <v>'12419-5190-0010-0000</v>
          </cell>
          <cell r="D744">
            <v>346.96</v>
          </cell>
          <cell r="F744">
            <v>0</v>
          </cell>
          <cell r="G744">
            <v>0</v>
          </cell>
          <cell r="H744">
            <v>346.96</v>
          </cell>
        </row>
        <row r="745">
          <cell r="B745" t="str">
            <v>'12419-5190-0011-0000</v>
          </cell>
          <cell r="D745">
            <v>216.52</v>
          </cell>
          <cell r="F745">
            <v>0</v>
          </cell>
          <cell r="G745">
            <v>0</v>
          </cell>
          <cell r="H745">
            <v>216.52</v>
          </cell>
        </row>
        <row r="746">
          <cell r="B746" t="str">
            <v>'12419-5190-0012-0000</v>
          </cell>
          <cell r="D746">
            <v>216.52</v>
          </cell>
          <cell r="F746">
            <v>0</v>
          </cell>
          <cell r="G746">
            <v>0</v>
          </cell>
          <cell r="H746">
            <v>216.52</v>
          </cell>
        </row>
        <row r="747">
          <cell r="B747" t="str">
            <v>'12419-5190-0013-0000</v>
          </cell>
          <cell r="D747">
            <v>216.52</v>
          </cell>
          <cell r="F747">
            <v>0</v>
          </cell>
          <cell r="G747">
            <v>0</v>
          </cell>
          <cell r="H747">
            <v>216.52</v>
          </cell>
        </row>
        <row r="748">
          <cell r="B748" t="str">
            <v>'12419-5190-0014-0000</v>
          </cell>
          <cell r="D748">
            <v>216.52</v>
          </cell>
          <cell r="F748">
            <v>0</v>
          </cell>
          <cell r="G748">
            <v>0</v>
          </cell>
          <cell r="H748">
            <v>216.52</v>
          </cell>
        </row>
        <row r="749">
          <cell r="B749" t="str">
            <v>'12419-5190-0015-0000</v>
          </cell>
          <cell r="D749">
            <v>216.52</v>
          </cell>
          <cell r="F749">
            <v>0</v>
          </cell>
          <cell r="G749">
            <v>0</v>
          </cell>
          <cell r="H749">
            <v>216.52</v>
          </cell>
        </row>
        <row r="750">
          <cell r="B750" t="str">
            <v>'12419-5190-0016-0000</v>
          </cell>
          <cell r="D750">
            <v>2000</v>
          </cell>
          <cell r="F750">
            <v>0</v>
          </cell>
          <cell r="G750">
            <v>0</v>
          </cell>
          <cell r="H750">
            <v>2000</v>
          </cell>
        </row>
        <row r="751">
          <cell r="B751" t="str">
            <v>'12419-5190-0017-0000</v>
          </cell>
          <cell r="D751">
            <v>372604.36</v>
          </cell>
          <cell r="F751">
            <v>0</v>
          </cell>
          <cell r="G751">
            <v>0</v>
          </cell>
          <cell r="H751">
            <v>372604.36</v>
          </cell>
        </row>
        <row r="752">
          <cell r="B752" t="str">
            <v>'12419-5190-0018-0000</v>
          </cell>
          <cell r="D752">
            <v>73723.02</v>
          </cell>
          <cell r="F752">
            <v>0</v>
          </cell>
          <cell r="G752">
            <v>0</v>
          </cell>
          <cell r="H752">
            <v>73723.02</v>
          </cell>
        </row>
        <row r="753">
          <cell r="B753" t="str">
            <v>'12419-5190-0019-0000</v>
          </cell>
          <cell r="D753">
            <v>70717.5</v>
          </cell>
          <cell r="F753">
            <v>0</v>
          </cell>
          <cell r="G753">
            <v>0</v>
          </cell>
          <cell r="H753">
            <v>70717.5</v>
          </cell>
        </row>
        <row r="754">
          <cell r="B754" t="str">
            <v>'12419-5190-0020-0000</v>
          </cell>
          <cell r="D754">
            <v>0</v>
          </cell>
          <cell r="F754">
            <v>120902</v>
          </cell>
          <cell r="G754">
            <v>0</v>
          </cell>
          <cell r="H754">
            <v>120902</v>
          </cell>
        </row>
        <row r="755">
          <cell r="B755" t="str">
            <v>'12420-0000-0000-0000</v>
          </cell>
          <cell r="D755">
            <v>1120257.74</v>
          </cell>
          <cell r="F755">
            <v>0</v>
          </cell>
          <cell r="G755">
            <v>0</v>
          </cell>
          <cell r="H755">
            <v>1120257.74</v>
          </cell>
        </row>
        <row r="756">
          <cell r="B756" t="str">
            <v>'12421-5210-0000-0000</v>
          </cell>
          <cell r="D756">
            <v>1106848.1599999999</v>
          </cell>
          <cell r="F756">
            <v>0</v>
          </cell>
          <cell r="G756">
            <v>0</v>
          </cell>
          <cell r="H756">
            <v>1106848.1599999999</v>
          </cell>
        </row>
        <row r="757">
          <cell r="B757" t="str">
            <v>'12421-5210-0001-0000</v>
          </cell>
          <cell r="D757">
            <v>900882.76</v>
          </cell>
          <cell r="F757">
            <v>0</v>
          </cell>
          <cell r="G757">
            <v>0</v>
          </cell>
          <cell r="H757">
            <v>900882.76</v>
          </cell>
        </row>
        <row r="758">
          <cell r="B758" t="str">
            <v>'12421-5210-0002-0000</v>
          </cell>
          <cell r="D758">
            <v>135029.6</v>
          </cell>
          <cell r="F758">
            <v>0</v>
          </cell>
          <cell r="G758">
            <v>0</v>
          </cell>
          <cell r="H758">
            <v>135029.6</v>
          </cell>
        </row>
        <row r="759">
          <cell r="B759" t="str">
            <v>'12421-5210-0003-0000</v>
          </cell>
          <cell r="D759">
            <v>1650.43</v>
          </cell>
          <cell r="F759">
            <v>0</v>
          </cell>
          <cell r="G759">
            <v>0</v>
          </cell>
          <cell r="H759">
            <v>1650.43</v>
          </cell>
        </row>
        <row r="760">
          <cell r="B760" t="str">
            <v>'12421-5210-0004-0000</v>
          </cell>
          <cell r="D760">
            <v>13912.17</v>
          </cell>
          <cell r="F760">
            <v>0</v>
          </cell>
          <cell r="G760">
            <v>0</v>
          </cell>
          <cell r="H760">
            <v>13912.17</v>
          </cell>
        </row>
        <row r="761">
          <cell r="B761" t="str">
            <v>'12421-5210-0005-0000</v>
          </cell>
          <cell r="D761">
            <v>1303.48</v>
          </cell>
          <cell r="F761">
            <v>0</v>
          </cell>
          <cell r="G761">
            <v>0</v>
          </cell>
          <cell r="H761">
            <v>1303.48</v>
          </cell>
        </row>
        <row r="762">
          <cell r="B762" t="str">
            <v>'12421-5210-0006-0000</v>
          </cell>
          <cell r="D762">
            <v>15651.3</v>
          </cell>
          <cell r="F762">
            <v>0</v>
          </cell>
          <cell r="G762">
            <v>0</v>
          </cell>
          <cell r="H762">
            <v>15651.3</v>
          </cell>
        </row>
        <row r="763">
          <cell r="B763" t="str">
            <v>'12421-5210-0007-0000</v>
          </cell>
          <cell r="D763">
            <v>7825.3</v>
          </cell>
          <cell r="F763">
            <v>0</v>
          </cell>
          <cell r="G763">
            <v>0</v>
          </cell>
          <cell r="H763">
            <v>7825.3</v>
          </cell>
        </row>
        <row r="764">
          <cell r="B764" t="str">
            <v>'12421-5210-0008-0000</v>
          </cell>
          <cell r="D764">
            <v>29308.63</v>
          </cell>
          <cell r="F764">
            <v>0</v>
          </cell>
          <cell r="G764">
            <v>0</v>
          </cell>
          <cell r="H764">
            <v>29308.63</v>
          </cell>
        </row>
        <row r="765">
          <cell r="B765" t="str">
            <v>'12421-5210-0009-0000</v>
          </cell>
          <cell r="D765">
            <v>1284.49</v>
          </cell>
          <cell r="F765">
            <v>0</v>
          </cell>
          <cell r="G765">
            <v>0</v>
          </cell>
          <cell r="H765">
            <v>1284.49</v>
          </cell>
        </row>
        <row r="766">
          <cell r="B766" t="str">
            <v>'12423-5230-0000-0000</v>
          </cell>
          <cell r="D766">
            <v>13409.58</v>
          </cell>
          <cell r="F766">
            <v>0</v>
          </cell>
          <cell r="G766">
            <v>0</v>
          </cell>
          <cell r="H766">
            <v>13409.58</v>
          </cell>
        </row>
        <row r="767">
          <cell r="B767" t="str">
            <v>'12423-5230-0001-0000</v>
          </cell>
          <cell r="D767">
            <v>10742.66</v>
          </cell>
          <cell r="F767">
            <v>0</v>
          </cell>
          <cell r="G767">
            <v>0</v>
          </cell>
          <cell r="H767">
            <v>10742.66</v>
          </cell>
        </row>
        <row r="768">
          <cell r="B768" t="str">
            <v>'12423-5230-0002-0000</v>
          </cell>
          <cell r="D768">
            <v>2666.92</v>
          </cell>
          <cell r="F768">
            <v>0</v>
          </cell>
          <cell r="G768">
            <v>0</v>
          </cell>
          <cell r="H768">
            <v>2666.92</v>
          </cell>
        </row>
        <row r="769">
          <cell r="B769" t="str">
            <v>'12440-0000-0000-0000</v>
          </cell>
          <cell r="D769">
            <v>3413880.94</v>
          </cell>
          <cell r="F769">
            <v>0</v>
          </cell>
          <cell r="G769">
            <v>0</v>
          </cell>
          <cell r="H769">
            <v>3413880.94</v>
          </cell>
        </row>
        <row r="770">
          <cell r="B770" t="str">
            <v>'12441-5410-0000-0000</v>
          </cell>
          <cell r="D770">
            <v>1966156.02</v>
          </cell>
          <cell r="F770">
            <v>0</v>
          </cell>
          <cell r="G770">
            <v>0</v>
          </cell>
          <cell r="H770">
            <v>1966156.02</v>
          </cell>
        </row>
        <row r="771">
          <cell r="B771" t="str">
            <v>'12441-5410-0001-0000</v>
          </cell>
          <cell r="D771">
            <v>306086.96000000002</v>
          </cell>
          <cell r="F771">
            <v>0</v>
          </cell>
          <cell r="G771">
            <v>0</v>
          </cell>
          <cell r="H771">
            <v>306086.96000000002</v>
          </cell>
        </row>
        <row r="772">
          <cell r="B772" t="str">
            <v>'12441-5410-0002-0000</v>
          </cell>
          <cell r="D772">
            <v>188695.65</v>
          </cell>
          <cell r="F772">
            <v>0</v>
          </cell>
          <cell r="G772">
            <v>0</v>
          </cell>
          <cell r="H772">
            <v>188695.65</v>
          </cell>
        </row>
        <row r="773">
          <cell r="B773" t="str">
            <v>'12441-5410-0003-0000</v>
          </cell>
          <cell r="D773">
            <v>232732.17</v>
          </cell>
          <cell r="F773">
            <v>0</v>
          </cell>
          <cell r="G773">
            <v>0</v>
          </cell>
          <cell r="H773">
            <v>232732.17</v>
          </cell>
        </row>
        <row r="774">
          <cell r="B774" t="str">
            <v>'12441-5410-0004-0000</v>
          </cell>
          <cell r="D774">
            <v>191304.35</v>
          </cell>
          <cell r="F774">
            <v>0</v>
          </cell>
          <cell r="G774">
            <v>0</v>
          </cell>
          <cell r="H774">
            <v>191304.35</v>
          </cell>
        </row>
        <row r="775">
          <cell r="B775" t="str">
            <v>'12441-5410-0005-0000</v>
          </cell>
          <cell r="D775">
            <v>91523.48</v>
          </cell>
          <cell r="F775">
            <v>0</v>
          </cell>
          <cell r="G775">
            <v>0</v>
          </cell>
          <cell r="H775">
            <v>91523.48</v>
          </cell>
        </row>
        <row r="776">
          <cell r="B776" t="str">
            <v>'12441-5410-0006-0000</v>
          </cell>
          <cell r="D776">
            <v>91523.48</v>
          </cell>
          <cell r="F776">
            <v>0</v>
          </cell>
          <cell r="G776">
            <v>0</v>
          </cell>
          <cell r="H776">
            <v>91523.48</v>
          </cell>
        </row>
        <row r="777">
          <cell r="B777" t="str">
            <v>'12441-5410-0007-0000</v>
          </cell>
          <cell r="D777">
            <v>91523.48</v>
          </cell>
          <cell r="F777">
            <v>0</v>
          </cell>
          <cell r="G777">
            <v>0</v>
          </cell>
          <cell r="H777">
            <v>91523.48</v>
          </cell>
        </row>
        <row r="778">
          <cell r="B778" t="str">
            <v>'12441-5410-0008-0000</v>
          </cell>
          <cell r="D778">
            <v>341739.13</v>
          </cell>
          <cell r="F778">
            <v>0</v>
          </cell>
          <cell r="G778">
            <v>0</v>
          </cell>
          <cell r="H778">
            <v>341739.13</v>
          </cell>
        </row>
        <row r="779">
          <cell r="B779" t="str">
            <v>'12441-5410-0009-0000</v>
          </cell>
          <cell r="D779">
            <v>122978.45</v>
          </cell>
          <cell r="F779">
            <v>0</v>
          </cell>
          <cell r="G779">
            <v>0</v>
          </cell>
          <cell r="H779">
            <v>122978.45</v>
          </cell>
        </row>
        <row r="780">
          <cell r="B780" t="str">
            <v>'12441-5410-0010-0000</v>
          </cell>
          <cell r="D780">
            <v>177209.05</v>
          </cell>
          <cell r="F780">
            <v>0</v>
          </cell>
          <cell r="G780">
            <v>0</v>
          </cell>
          <cell r="H780">
            <v>177209.05</v>
          </cell>
        </row>
        <row r="781">
          <cell r="B781" t="str">
            <v>'12441-5410-0011-0000</v>
          </cell>
          <cell r="D781">
            <v>130839.82</v>
          </cell>
          <cell r="F781">
            <v>0</v>
          </cell>
          <cell r="G781">
            <v>0</v>
          </cell>
          <cell r="H781">
            <v>130839.82</v>
          </cell>
        </row>
        <row r="782">
          <cell r="B782" t="str">
            <v>'12441-5410-1000-0000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'12442-5420-0000-0000</v>
          </cell>
          <cell r="D783">
            <v>1447724.92</v>
          </cell>
          <cell r="F783">
            <v>0</v>
          </cell>
          <cell r="G783">
            <v>0</v>
          </cell>
          <cell r="H783">
            <v>1447724.92</v>
          </cell>
        </row>
        <row r="784">
          <cell r="B784" t="str">
            <v>'12442-5420-0001-0000</v>
          </cell>
          <cell r="D784">
            <v>278335.65999999997</v>
          </cell>
          <cell r="F784">
            <v>0</v>
          </cell>
          <cell r="G784">
            <v>0</v>
          </cell>
          <cell r="H784">
            <v>278335.65999999997</v>
          </cell>
        </row>
        <row r="785">
          <cell r="B785" t="str">
            <v>'12442-5420-0002-0000</v>
          </cell>
          <cell r="D785">
            <v>272769.82</v>
          </cell>
          <cell r="F785">
            <v>0</v>
          </cell>
          <cell r="G785">
            <v>0</v>
          </cell>
          <cell r="H785">
            <v>272769.82</v>
          </cell>
        </row>
        <row r="786">
          <cell r="B786" t="str">
            <v>'12442-5420-0003-0000</v>
          </cell>
          <cell r="D786">
            <v>228198</v>
          </cell>
          <cell r="F786">
            <v>0</v>
          </cell>
          <cell r="G786">
            <v>0</v>
          </cell>
          <cell r="H786">
            <v>228198</v>
          </cell>
        </row>
        <row r="787">
          <cell r="B787" t="str">
            <v>'12442-5420-0004-0000</v>
          </cell>
          <cell r="D787">
            <v>264055.01</v>
          </cell>
          <cell r="F787">
            <v>0</v>
          </cell>
          <cell r="G787">
            <v>0</v>
          </cell>
          <cell r="H787">
            <v>264055.01</v>
          </cell>
        </row>
        <row r="788">
          <cell r="B788" t="str">
            <v>'12442-5420-0005-0000</v>
          </cell>
          <cell r="D788">
            <v>280250</v>
          </cell>
          <cell r="F788">
            <v>0</v>
          </cell>
          <cell r="G788">
            <v>0</v>
          </cell>
          <cell r="H788">
            <v>280250</v>
          </cell>
        </row>
        <row r="789">
          <cell r="B789" t="str">
            <v>'12442-5420-0006-0000</v>
          </cell>
          <cell r="D789">
            <v>124116.43</v>
          </cell>
          <cell r="F789">
            <v>0</v>
          </cell>
          <cell r="G789">
            <v>0</v>
          </cell>
          <cell r="H789">
            <v>124116.43</v>
          </cell>
        </row>
        <row r="790">
          <cell r="B790" t="str">
            <v>'12460-0000-0000-0000</v>
          </cell>
          <cell r="D790">
            <v>1892923.72</v>
          </cell>
          <cell r="F790">
            <v>0</v>
          </cell>
          <cell r="G790">
            <v>0</v>
          </cell>
          <cell r="H790">
            <v>1892923.72</v>
          </cell>
        </row>
        <row r="791">
          <cell r="B791" t="str">
            <v>'12464-5640-0000-0000</v>
          </cell>
          <cell r="D791">
            <v>283863.92</v>
          </cell>
          <cell r="F791">
            <v>0</v>
          </cell>
          <cell r="G791">
            <v>0</v>
          </cell>
          <cell r="H791">
            <v>283863.92</v>
          </cell>
        </row>
        <row r="792">
          <cell r="B792" t="str">
            <v>'12464-5640-0001-0000</v>
          </cell>
          <cell r="D792">
            <v>15224.6</v>
          </cell>
          <cell r="F792">
            <v>0</v>
          </cell>
          <cell r="G792">
            <v>0</v>
          </cell>
          <cell r="H792">
            <v>15224.6</v>
          </cell>
        </row>
        <row r="793">
          <cell r="B793" t="str">
            <v>'12464-5640-0002-0000</v>
          </cell>
          <cell r="D793">
            <v>59462</v>
          </cell>
          <cell r="F793">
            <v>0</v>
          </cell>
          <cell r="G793">
            <v>0</v>
          </cell>
          <cell r="H793">
            <v>59462</v>
          </cell>
        </row>
        <row r="794">
          <cell r="B794" t="str">
            <v>'12464-5640-0003-0000</v>
          </cell>
          <cell r="D794">
            <v>40684.199999999997</v>
          </cell>
          <cell r="F794">
            <v>0</v>
          </cell>
          <cell r="G794">
            <v>0</v>
          </cell>
          <cell r="H794">
            <v>40684.199999999997</v>
          </cell>
        </row>
        <row r="795">
          <cell r="B795" t="str">
            <v>'12464-5640-0004-0000</v>
          </cell>
          <cell r="D795">
            <v>42659.86</v>
          </cell>
          <cell r="F795">
            <v>0</v>
          </cell>
          <cell r="G795">
            <v>0</v>
          </cell>
          <cell r="H795">
            <v>42659.86</v>
          </cell>
        </row>
        <row r="796">
          <cell r="B796" t="str">
            <v>'12464-5640-0005-0000</v>
          </cell>
          <cell r="D796">
            <v>47860.08</v>
          </cell>
          <cell r="F796">
            <v>0</v>
          </cell>
          <cell r="G796">
            <v>0</v>
          </cell>
          <cell r="H796">
            <v>47860.08</v>
          </cell>
        </row>
        <row r="797">
          <cell r="B797" t="str">
            <v>'12464-5640-0006-0000</v>
          </cell>
          <cell r="D797">
            <v>41523.18</v>
          </cell>
          <cell r="F797">
            <v>0</v>
          </cell>
          <cell r="G797">
            <v>0</v>
          </cell>
          <cell r="H797">
            <v>41523.18</v>
          </cell>
        </row>
        <row r="798">
          <cell r="B798" t="str">
            <v>'12464-5640-0007-0000</v>
          </cell>
          <cell r="D798">
            <v>18450</v>
          </cell>
          <cell r="F798">
            <v>0</v>
          </cell>
          <cell r="G798">
            <v>0</v>
          </cell>
          <cell r="H798">
            <v>18450</v>
          </cell>
        </row>
        <row r="799">
          <cell r="B799" t="str">
            <v>'12464-5640-0008-0000</v>
          </cell>
          <cell r="D799">
            <v>18000</v>
          </cell>
          <cell r="F799">
            <v>0</v>
          </cell>
          <cell r="G799">
            <v>0</v>
          </cell>
          <cell r="H799">
            <v>18000</v>
          </cell>
        </row>
        <row r="800">
          <cell r="B800" t="str">
            <v>'12465-5650-0000-0000</v>
          </cell>
          <cell r="D800">
            <v>522461.17</v>
          </cell>
          <cell r="F800">
            <v>0</v>
          </cell>
          <cell r="G800">
            <v>0</v>
          </cell>
          <cell r="H800">
            <v>522461.17</v>
          </cell>
        </row>
        <row r="801">
          <cell r="B801" t="str">
            <v>'12465-5650-0001-0000</v>
          </cell>
          <cell r="D801">
            <v>45657.41</v>
          </cell>
          <cell r="F801">
            <v>0</v>
          </cell>
          <cell r="G801">
            <v>0</v>
          </cell>
          <cell r="H801">
            <v>45657.41</v>
          </cell>
        </row>
        <row r="802">
          <cell r="B802" t="str">
            <v>'12465-5650-0002-0000</v>
          </cell>
          <cell r="D802">
            <v>1970</v>
          </cell>
          <cell r="F802">
            <v>0</v>
          </cell>
          <cell r="G802">
            <v>0</v>
          </cell>
          <cell r="H802">
            <v>1970</v>
          </cell>
        </row>
        <row r="803">
          <cell r="B803" t="str">
            <v>'12465-5650-0003-0000</v>
          </cell>
          <cell r="D803">
            <v>1380</v>
          </cell>
          <cell r="F803">
            <v>0</v>
          </cell>
          <cell r="G803">
            <v>0</v>
          </cell>
          <cell r="H803">
            <v>1380</v>
          </cell>
        </row>
        <row r="804">
          <cell r="B804" t="str">
            <v>'12465-5650-0004-0000</v>
          </cell>
          <cell r="D804">
            <v>274443.18</v>
          </cell>
          <cell r="F804">
            <v>0</v>
          </cell>
          <cell r="G804">
            <v>0</v>
          </cell>
          <cell r="H804">
            <v>274443.18</v>
          </cell>
        </row>
        <row r="805">
          <cell r="B805" t="str">
            <v>'12465-5650-0005-0000</v>
          </cell>
          <cell r="D805">
            <v>199010.58</v>
          </cell>
          <cell r="F805">
            <v>0</v>
          </cell>
          <cell r="G805">
            <v>0</v>
          </cell>
          <cell r="H805">
            <v>199010.58</v>
          </cell>
        </row>
        <row r="806">
          <cell r="B806" t="str">
            <v>'12466-5660-0000-0000</v>
          </cell>
          <cell r="D806">
            <v>4741.5200000000004</v>
          </cell>
          <cell r="F806">
            <v>0</v>
          </cell>
          <cell r="G806">
            <v>0</v>
          </cell>
          <cell r="H806">
            <v>4741.5200000000004</v>
          </cell>
        </row>
        <row r="807">
          <cell r="B807" t="str">
            <v>'12466-5660-0001-0000</v>
          </cell>
          <cell r="D807">
            <v>1420</v>
          </cell>
          <cell r="F807">
            <v>0</v>
          </cell>
          <cell r="G807">
            <v>0</v>
          </cell>
          <cell r="H807">
            <v>1420</v>
          </cell>
        </row>
        <row r="808">
          <cell r="B808" t="str">
            <v>'12466-5660-0002-0000</v>
          </cell>
          <cell r="D808">
            <v>2580</v>
          </cell>
          <cell r="F808">
            <v>0</v>
          </cell>
          <cell r="G808">
            <v>0</v>
          </cell>
          <cell r="H808">
            <v>2580</v>
          </cell>
        </row>
        <row r="809">
          <cell r="B809" t="str">
            <v>'12466-5660-0003-0000</v>
          </cell>
          <cell r="D809">
            <v>280</v>
          </cell>
          <cell r="F809">
            <v>0</v>
          </cell>
          <cell r="G809">
            <v>0</v>
          </cell>
          <cell r="H809">
            <v>280</v>
          </cell>
        </row>
        <row r="810">
          <cell r="B810" t="str">
            <v>'12466-5660-0004-0000</v>
          </cell>
          <cell r="D810">
            <v>461.52</v>
          </cell>
          <cell r="F810">
            <v>0</v>
          </cell>
          <cell r="G810">
            <v>0</v>
          </cell>
          <cell r="H810">
            <v>461.52</v>
          </cell>
        </row>
        <row r="811">
          <cell r="B811" t="str">
            <v>'12469-5690-0000-0000</v>
          </cell>
          <cell r="D811">
            <v>1081857.1100000001</v>
          </cell>
          <cell r="F811">
            <v>0</v>
          </cell>
          <cell r="G811">
            <v>0</v>
          </cell>
          <cell r="H811">
            <v>1081857.1100000001</v>
          </cell>
        </row>
        <row r="812">
          <cell r="B812" t="str">
            <v>'12469-5690-0001-0000</v>
          </cell>
          <cell r="D812">
            <v>409688.6</v>
          </cell>
          <cell r="F812">
            <v>0</v>
          </cell>
          <cell r="G812">
            <v>0</v>
          </cell>
          <cell r="H812">
            <v>409688.6</v>
          </cell>
        </row>
        <row r="813">
          <cell r="B813" t="str">
            <v>'12469-5690-0002-0000</v>
          </cell>
          <cell r="D813">
            <v>6824.45</v>
          </cell>
          <cell r="F813">
            <v>0</v>
          </cell>
          <cell r="G813">
            <v>0</v>
          </cell>
          <cell r="H813">
            <v>6824.45</v>
          </cell>
        </row>
        <row r="814">
          <cell r="B814" t="str">
            <v>'12469-5690-0003-0000</v>
          </cell>
          <cell r="D814">
            <v>6392.65</v>
          </cell>
          <cell r="F814">
            <v>0</v>
          </cell>
          <cell r="G814">
            <v>0</v>
          </cell>
          <cell r="H814">
            <v>6392.65</v>
          </cell>
        </row>
        <row r="815">
          <cell r="B815" t="str">
            <v>'12469-5690-0004-0000</v>
          </cell>
          <cell r="D815">
            <v>6109.19</v>
          </cell>
          <cell r="F815">
            <v>0</v>
          </cell>
          <cell r="G815">
            <v>0</v>
          </cell>
          <cell r="H815">
            <v>6109.19</v>
          </cell>
        </row>
        <row r="816">
          <cell r="B816" t="str">
            <v>'12469-5690-0005-0000</v>
          </cell>
          <cell r="D816">
            <v>13538.69</v>
          </cell>
          <cell r="F816">
            <v>0</v>
          </cell>
          <cell r="G816">
            <v>0</v>
          </cell>
          <cell r="H816">
            <v>13538.69</v>
          </cell>
        </row>
        <row r="817">
          <cell r="B817" t="str">
            <v>'12469-5690-0006-0000</v>
          </cell>
          <cell r="D817">
            <v>13621.66</v>
          </cell>
          <cell r="F817">
            <v>0</v>
          </cell>
          <cell r="G817">
            <v>0</v>
          </cell>
          <cell r="H817">
            <v>13621.66</v>
          </cell>
        </row>
        <row r="818">
          <cell r="B818" t="str">
            <v>'12469-5690-0007-0000</v>
          </cell>
          <cell r="D818">
            <v>13621.66</v>
          </cell>
          <cell r="F818">
            <v>0</v>
          </cell>
          <cell r="G818">
            <v>0</v>
          </cell>
          <cell r="H818">
            <v>13621.66</v>
          </cell>
        </row>
        <row r="819">
          <cell r="B819" t="str">
            <v>'12469-5690-0008-0000</v>
          </cell>
          <cell r="D819">
            <v>10455.19</v>
          </cell>
          <cell r="F819">
            <v>0</v>
          </cell>
          <cell r="G819">
            <v>0</v>
          </cell>
          <cell r="H819">
            <v>10455.19</v>
          </cell>
        </row>
        <row r="820">
          <cell r="B820" t="str">
            <v>'12469-5690-0009-0000</v>
          </cell>
          <cell r="D820">
            <v>2708.57</v>
          </cell>
          <cell r="F820">
            <v>0</v>
          </cell>
          <cell r="G820">
            <v>0</v>
          </cell>
          <cell r="H820">
            <v>2708.57</v>
          </cell>
        </row>
        <row r="821">
          <cell r="B821" t="str">
            <v>'12469-5690-0010-0000</v>
          </cell>
          <cell r="D821">
            <v>17252.400000000001</v>
          </cell>
          <cell r="F821">
            <v>0</v>
          </cell>
          <cell r="G821">
            <v>0</v>
          </cell>
          <cell r="H821">
            <v>17252.400000000001</v>
          </cell>
        </row>
        <row r="822">
          <cell r="B822" t="str">
            <v>'12469-5690-0011-0000</v>
          </cell>
          <cell r="D822">
            <v>131539.99</v>
          </cell>
          <cell r="F822">
            <v>0</v>
          </cell>
          <cell r="G822">
            <v>0</v>
          </cell>
          <cell r="H822">
            <v>131539.99</v>
          </cell>
        </row>
        <row r="823">
          <cell r="B823" t="str">
            <v>'12469-5690-0012-0000</v>
          </cell>
          <cell r="D823">
            <v>54929.32</v>
          </cell>
          <cell r="F823">
            <v>0</v>
          </cell>
          <cell r="G823">
            <v>0</v>
          </cell>
          <cell r="H823">
            <v>54929.32</v>
          </cell>
        </row>
        <row r="824">
          <cell r="B824" t="str">
            <v>'12469-5690-0013-0000</v>
          </cell>
          <cell r="D824">
            <v>6568.66</v>
          </cell>
          <cell r="F824">
            <v>0</v>
          </cell>
          <cell r="G824">
            <v>0</v>
          </cell>
          <cell r="H824">
            <v>6568.66</v>
          </cell>
        </row>
        <row r="825">
          <cell r="B825" t="str">
            <v>'12469-5690-0014-0000</v>
          </cell>
          <cell r="D825">
            <v>13754.5</v>
          </cell>
          <cell r="F825">
            <v>0</v>
          </cell>
          <cell r="G825">
            <v>0</v>
          </cell>
          <cell r="H825">
            <v>13754.5</v>
          </cell>
        </row>
        <row r="826">
          <cell r="B826" t="str">
            <v>'12469-5690-0015-0000</v>
          </cell>
          <cell r="D826">
            <v>10686.88</v>
          </cell>
          <cell r="F826">
            <v>0</v>
          </cell>
          <cell r="G826">
            <v>0</v>
          </cell>
          <cell r="H826">
            <v>10686.88</v>
          </cell>
        </row>
        <row r="827">
          <cell r="B827" t="str">
            <v>'12469-5690-0016-0000</v>
          </cell>
          <cell r="D827">
            <v>13754.5</v>
          </cell>
          <cell r="F827">
            <v>0</v>
          </cell>
          <cell r="G827">
            <v>0</v>
          </cell>
          <cell r="H827">
            <v>13754.5</v>
          </cell>
        </row>
        <row r="828">
          <cell r="B828" t="str">
            <v>'12469-5690-0017-0000</v>
          </cell>
          <cell r="D828">
            <v>13900.54</v>
          </cell>
          <cell r="F828">
            <v>0</v>
          </cell>
          <cell r="G828">
            <v>0</v>
          </cell>
          <cell r="H828">
            <v>13900.54</v>
          </cell>
        </row>
        <row r="829">
          <cell r="B829" t="str">
            <v>'12469-5690-0018-0000</v>
          </cell>
          <cell r="D829">
            <v>12626.64</v>
          </cell>
          <cell r="F829">
            <v>0</v>
          </cell>
          <cell r="G829">
            <v>0</v>
          </cell>
          <cell r="H829">
            <v>12626.64</v>
          </cell>
        </row>
        <row r="830">
          <cell r="B830" t="str">
            <v>'12469-5690-0019-0000</v>
          </cell>
          <cell r="D830">
            <v>0</v>
          </cell>
          <cell r="F830">
            <v>0</v>
          </cell>
          <cell r="G830">
            <v>0</v>
          </cell>
          <cell r="H830">
            <v>0</v>
          </cell>
        </row>
        <row r="831">
          <cell r="B831" t="str">
            <v>'12469-5690-0020-0000</v>
          </cell>
          <cell r="D831">
            <v>0</v>
          </cell>
          <cell r="F831">
            <v>0</v>
          </cell>
          <cell r="G831">
            <v>0</v>
          </cell>
          <cell r="H831">
            <v>0</v>
          </cell>
        </row>
        <row r="832">
          <cell r="B832" t="str">
            <v>'12469-5690-0021-0000</v>
          </cell>
          <cell r="D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 t="str">
            <v>'12469-5690-0022-0000</v>
          </cell>
          <cell r="D833">
            <v>0</v>
          </cell>
          <cell r="F833">
            <v>0</v>
          </cell>
          <cell r="G833">
            <v>0</v>
          </cell>
          <cell r="H833">
            <v>0</v>
          </cell>
        </row>
        <row r="834">
          <cell r="B834" t="str">
            <v>'12469-5690-0023-0000</v>
          </cell>
          <cell r="D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 t="str">
            <v>'12469-5690-0024-0000</v>
          </cell>
          <cell r="D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 t="str">
            <v>'12469-5690-0025-0000</v>
          </cell>
          <cell r="D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 t="str">
            <v>'12469-5690-0026-0000</v>
          </cell>
          <cell r="D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 t="str">
            <v>'12469-5690-0027-0000</v>
          </cell>
          <cell r="D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 t="str">
            <v>'12469-5690-0028-0000</v>
          </cell>
          <cell r="D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 t="str">
            <v>'12469-5690-0029-0000</v>
          </cell>
          <cell r="D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 t="str">
            <v>'12469-5690-0030-0000</v>
          </cell>
          <cell r="D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 t="str">
            <v>'12469-5690-0031-0000</v>
          </cell>
          <cell r="D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 t="str">
            <v>'12469-5690-0032-0000</v>
          </cell>
          <cell r="D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 t="str">
            <v>'12469-5690-0033-0000</v>
          </cell>
          <cell r="D844">
            <v>218000</v>
          </cell>
          <cell r="F844">
            <v>0</v>
          </cell>
          <cell r="G844">
            <v>0</v>
          </cell>
          <cell r="H844">
            <v>218000</v>
          </cell>
        </row>
        <row r="845">
          <cell r="B845" t="str">
            <v>'12469-5690-0034-0000</v>
          </cell>
          <cell r="D845">
            <v>105883.02</v>
          </cell>
          <cell r="F845">
            <v>0</v>
          </cell>
          <cell r="G845">
            <v>0</v>
          </cell>
          <cell r="H845">
            <v>105883.02</v>
          </cell>
        </row>
        <row r="846">
          <cell r="B846" t="str">
            <v>'12469-5690-1000-0000</v>
          </cell>
          <cell r="D846">
            <v>0</v>
          </cell>
          <cell r="F846">
            <v>0</v>
          </cell>
          <cell r="G846">
            <v>0</v>
          </cell>
          <cell r="H846">
            <v>0</v>
          </cell>
        </row>
        <row r="847">
          <cell r="B847" t="str">
            <v>'12500-0000-0000-0000</v>
          </cell>
          <cell r="D847">
            <v>2978839.36</v>
          </cell>
          <cell r="F847">
            <v>0</v>
          </cell>
          <cell r="G847">
            <v>254700</v>
          </cell>
          <cell r="H847">
            <v>2724139.36</v>
          </cell>
        </row>
        <row r="848">
          <cell r="B848" t="str">
            <v>'12510-0000-0000-0000</v>
          </cell>
          <cell r="D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 t="str">
            <v>'12540-5910-0000-0000</v>
          </cell>
          <cell r="D849">
            <v>2978839.36</v>
          </cell>
          <cell r="F849">
            <v>0</v>
          </cell>
          <cell r="G849">
            <v>254700</v>
          </cell>
          <cell r="H849">
            <v>2724139.36</v>
          </cell>
        </row>
        <row r="850">
          <cell r="B850" t="str">
            <v>'12541-5910-0000-0000</v>
          </cell>
          <cell r="D850">
            <v>73939.360000000001</v>
          </cell>
          <cell r="F850">
            <v>0</v>
          </cell>
          <cell r="G850">
            <v>0</v>
          </cell>
          <cell r="H850">
            <v>73939.360000000001</v>
          </cell>
        </row>
        <row r="851">
          <cell r="B851" t="str">
            <v>'12541-5910-0001-0000</v>
          </cell>
          <cell r="D851">
            <v>6030</v>
          </cell>
          <cell r="F851">
            <v>0</v>
          </cell>
          <cell r="G851">
            <v>0</v>
          </cell>
          <cell r="H851">
            <v>6030</v>
          </cell>
        </row>
        <row r="852">
          <cell r="B852" t="str">
            <v>'12541-5910-0002-0000</v>
          </cell>
          <cell r="D852">
            <v>24619.599999999999</v>
          </cell>
          <cell r="F852">
            <v>0</v>
          </cell>
          <cell r="G852">
            <v>0</v>
          </cell>
          <cell r="H852">
            <v>24619.599999999999</v>
          </cell>
        </row>
        <row r="853">
          <cell r="B853" t="str">
            <v>'12541-5910-0003-0000</v>
          </cell>
          <cell r="D853">
            <v>3946.12</v>
          </cell>
          <cell r="F853">
            <v>0</v>
          </cell>
          <cell r="G853">
            <v>0</v>
          </cell>
          <cell r="H853">
            <v>3946.12</v>
          </cell>
        </row>
        <row r="854">
          <cell r="B854" t="str">
            <v>'12541-5910-0004-0000</v>
          </cell>
          <cell r="D854">
            <v>3946.12</v>
          </cell>
          <cell r="F854">
            <v>0</v>
          </cell>
          <cell r="G854">
            <v>0</v>
          </cell>
          <cell r="H854">
            <v>3946.12</v>
          </cell>
        </row>
        <row r="855">
          <cell r="B855" t="str">
            <v>'12541-5910-0005-0000</v>
          </cell>
          <cell r="D855">
            <v>3946.12</v>
          </cell>
          <cell r="F855">
            <v>0</v>
          </cell>
          <cell r="G855">
            <v>0</v>
          </cell>
          <cell r="H855">
            <v>3946.12</v>
          </cell>
        </row>
        <row r="856">
          <cell r="B856" t="str">
            <v>'12541-5910-0006-0000</v>
          </cell>
          <cell r="D856">
            <v>31451.4</v>
          </cell>
          <cell r="F856">
            <v>0</v>
          </cell>
          <cell r="G856">
            <v>0</v>
          </cell>
          <cell r="H856">
            <v>31451.4</v>
          </cell>
        </row>
        <row r="857">
          <cell r="B857" t="str">
            <v>'12542-5940-0000-0000</v>
          </cell>
          <cell r="D857">
            <v>2904900</v>
          </cell>
          <cell r="F857">
            <v>0</v>
          </cell>
          <cell r="G857">
            <v>254700</v>
          </cell>
          <cell r="H857">
            <v>2650200</v>
          </cell>
        </row>
        <row r="858">
          <cell r="B858" t="str">
            <v>'12542-5940-0001-0000</v>
          </cell>
          <cell r="D858">
            <v>450000</v>
          </cell>
          <cell r="F858">
            <v>0</v>
          </cell>
          <cell r="G858">
            <v>54000</v>
          </cell>
          <cell r="H858">
            <v>396000</v>
          </cell>
        </row>
        <row r="859">
          <cell r="B859" t="str">
            <v>'12542-5940-0002-0000</v>
          </cell>
          <cell r="D859">
            <v>97500</v>
          </cell>
          <cell r="F859">
            <v>0</v>
          </cell>
          <cell r="G859">
            <v>11700</v>
          </cell>
          <cell r="H859">
            <v>85800</v>
          </cell>
        </row>
        <row r="860">
          <cell r="B860" t="str">
            <v>'12542-5940-0003-0000</v>
          </cell>
          <cell r="D860">
            <v>60000</v>
          </cell>
          <cell r="F860">
            <v>0</v>
          </cell>
          <cell r="G860">
            <v>7200</v>
          </cell>
          <cell r="H860">
            <v>52800</v>
          </cell>
        </row>
        <row r="861">
          <cell r="B861" t="str">
            <v>'12542-5940-0004-0000</v>
          </cell>
          <cell r="D861">
            <v>504000</v>
          </cell>
          <cell r="F861">
            <v>0</v>
          </cell>
          <cell r="G861">
            <v>54000</v>
          </cell>
          <cell r="H861">
            <v>450000</v>
          </cell>
        </row>
        <row r="862">
          <cell r="B862" t="str">
            <v>'12542-5940-0005-0000</v>
          </cell>
          <cell r="D862">
            <v>187600</v>
          </cell>
          <cell r="F862">
            <v>0</v>
          </cell>
          <cell r="G862">
            <v>20100</v>
          </cell>
          <cell r="H862">
            <v>167500</v>
          </cell>
        </row>
        <row r="863">
          <cell r="B863" t="str">
            <v>'12542-5940-0006-0000</v>
          </cell>
          <cell r="D863">
            <v>540000</v>
          </cell>
          <cell r="F863">
            <v>0</v>
          </cell>
          <cell r="G863">
            <v>54000</v>
          </cell>
          <cell r="H863">
            <v>486000</v>
          </cell>
        </row>
        <row r="864">
          <cell r="B864" t="str">
            <v>'12542-5940-0007-0000</v>
          </cell>
          <cell r="D864">
            <v>219600</v>
          </cell>
          <cell r="F864">
            <v>0</v>
          </cell>
          <cell r="G864">
            <v>18300</v>
          </cell>
          <cell r="H864">
            <v>201300</v>
          </cell>
        </row>
        <row r="865">
          <cell r="B865" t="str">
            <v>'12542-5940-0008-0000</v>
          </cell>
          <cell r="D865">
            <v>639000</v>
          </cell>
          <cell r="F865">
            <v>0</v>
          </cell>
          <cell r="G865">
            <v>27000</v>
          </cell>
          <cell r="H865">
            <v>612000</v>
          </cell>
        </row>
        <row r="866">
          <cell r="B866" t="str">
            <v>'12542-5940-0009-0000</v>
          </cell>
          <cell r="D866">
            <v>207200</v>
          </cell>
          <cell r="F866">
            <v>0</v>
          </cell>
          <cell r="G866">
            <v>8400</v>
          </cell>
          <cell r="H866">
            <v>198800</v>
          </cell>
        </row>
        <row r="867">
          <cell r="B867" t="str">
            <v>'12600-0000-0000-0000</v>
          </cell>
          <cell r="D867">
            <v>-29504017.079999998</v>
          </cell>
          <cell r="F867">
            <v>0</v>
          </cell>
          <cell r="G867">
            <v>2188275.44</v>
          </cell>
          <cell r="H867">
            <v>-31692292.52</v>
          </cell>
        </row>
        <row r="868">
          <cell r="B868" t="str">
            <v>'12600-1000-0000-0000</v>
          </cell>
          <cell r="D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 t="str">
            <v>'12610-0000-0000-0000</v>
          </cell>
          <cell r="D869">
            <v>-22628629.780000001</v>
          </cell>
          <cell r="F869">
            <v>0</v>
          </cell>
          <cell r="G869">
            <v>1868969.67</v>
          </cell>
          <cell r="H869">
            <v>-24497599.449999999</v>
          </cell>
        </row>
        <row r="870">
          <cell r="B870" t="str">
            <v>'12610-0001-0000-0000</v>
          </cell>
          <cell r="D870">
            <v>-22628629.780000001</v>
          </cell>
          <cell r="F870">
            <v>0</v>
          </cell>
          <cell r="G870">
            <v>1868969.67</v>
          </cell>
          <cell r="H870">
            <v>-24497599.449999999</v>
          </cell>
        </row>
        <row r="871">
          <cell r="B871" t="str">
            <v>'12610-0001-0001-0000</v>
          </cell>
          <cell r="D871">
            <v>-12329427.220000001</v>
          </cell>
          <cell r="F871">
            <v>0</v>
          </cell>
          <cell r="G871">
            <v>353304.51</v>
          </cell>
          <cell r="H871">
            <v>-12682731.73</v>
          </cell>
        </row>
        <row r="872">
          <cell r="B872" t="str">
            <v>'12610-0001-0002-0000</v>
          </cell>
          <cell r="D872">
            <v>-5251903.92</v>
          </cell>
          <cell r="F872">
            <v>0</v>
          </cell>
          <cell r="G872">
            <v>656487.99</v>
          </cell>
          <cell r="H872">
            <v>-5908391.9100000001</v>
          </cell>
        </row>
        <row r="873">
          <cell r="B873" t="str">
            <v>'12610-0001-0003-0000</v>
          </cell>
          <cell r="D873">
            <v>-3240542.64</v>
          </cell>
          <cell r="F873">
            <v>0</v>
          </cell>
          <cell r="G873">
            <v>405067.83</v>
          </cell>
          <cell r="H873">
            <v>-3645610.47</v>
          </cell>
        </row>
        <row r="874">
          <cell r="B874" t="str">
            <v>'12610-0001-0004-0000</v>
          </cell>
          <cell r="D874">
            <v>-1806756</v>
          </cell>
          <cell r="F874">
            <v>0</v>
          </cell>
          <cell r="G874">
            <v>454109.34</v>
          </cell>
          <cell r="H874">
            <v>-2260865.34</v>
          </cell>
        </row>
        <row r="875">
          <cell r="B875" t="str">
            <v>'12610-0002-0000-0000</v>
          </cell>
          <cell r="D875">
            <v>0</v>
          </cell>
          <cell r="F875">
            <v>0</v>
          </cell>
          <cell r="G875">
            <v>0</v>
          </cell>
          <cell r="H875">
            <v>0</v>
          </cell>
        </row>
        <row r="876">
          <cell r="B876" t="str">
            <v>'12610-0002-0001-0000</v>
          </cell>
          <cell r="D876">
            <v>0</v>
          </cell>
          <cell r="F876">
            <v>0</v>
          </cell>
          <cell r="G876">
            <v>0</v>
          </cell>
          <cell r="H876">
            <v>0</v>
          </cell>
        </row>
        <row r="877">
          <cell r="B877" t="str">
            <v>'12610-0002-0002-0000</v>
          </cell>
          <cell r="D877">
            <v>0</v>
          </cell>
          <cell r="F877">
            <v>0</v>
          </cell>
          <cell r="G877">
            <v>0</v>
          </cell>
          <cell r="H877">
            <v>0</v>
          </cell>
        </row>
        <row r="878">
          <cell r="B878" t="str">
            <v>'12610-0002-0003-0000</v>
          </cell>
          <cell r="D878">
            <v>0</v>
          </cell>
          <cell r="F878">
            <v>0</v>
          </cell>
          <cell r="G878">
            <v>0</v>
          </cell>
          <cell r="H878">
            <v>0</v>
          </cell>
        </row>
        <row r="879">
          <cell r="B879" t="str">
            <v>'12610-0002-0004-0000</v>
          </cell>
          <cell r="D879">
            <v>0</v>
          </cell>
          <cell r="F879">
            <v>0</v>
          </cell>
          <cell r="G879">
            <v>0</v>
          </cell>
          <cell r="H879">
            <v>0</v>
          </cell>
        </row>
        <row r="880">
          <cell r="B880" t="str">
            <v>'12610-0002-0005-0000</v>
          </cell>
          <cell r="D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 t="str">
            <v>'12610-0002-0006-0000</v>
          </cell>
          <cell r="D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 t="str">
            <v>'12610-0002-0009-0000</v>
          </cell>
          <cell r="D882">
            <v>0</v>
          </cell>
          <cell r="F882">
            <v>0</v>
          </cell>
          <cell r="G882">
            <v>0</v>
          </cell>
          <cell r="H882">
            <v>0</v>
          </cell>
        </row>
        <row r="883">
          <cell r="B883" t="str">
            <v>'12630-0000-0000-0000</v>
          </cell>
          <cell r="D883">
            <v>-6865951.8200000003</v>
          </cell>
          <cell r="F883">
            <v>0</v>
          </cell>
          <cell r="G883">
            <v>316946.90000000002</v>
          </cell>
          <cell r="H883">
            <v>-7182898.7199999997</v>
          </cell>
        </row>
        <row r="884">
          <cell r="B884" t="str">
            <v>'12630-0001-0000-0000</v>
          </cell>
          <cell r="D884">
            <v>-4321771.49</v>
          </cell>
          <cell r="F884">
            <v>0</v>
          </cell>
          <cell r="G884">
            <v>181682.54</v>
          </cell>
          <cell r="H884">
            <v>-4503454.03</v>
          </cell>
        </row>
        <row r="885">
          <cell r="B885" t="str">
            <v>'12630-0002-0000-0000</v>
          </cell>
          <cell r="D885">
            <v>-380973.49</v>
          </cell>
          <cell r="F885">
            <v>0</v>
          </cell>
          <cell r="G885">
            <v>26703.9</v>
          </cell>
          <cell r="H885">
            <v>-407677.39</v>
          </cell>
        </row>
        <row r="886">
          <cell r="B886" t="str">
            <v>'12630-0003-0000-0000</v>
          </cell>
          <cell r="D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 t="str">
            <v>'12630-0004-0000-0000</v>
          </cell>
          <cell r="D887">
            <v>-1679901.15</v>
          </cell>
          <cell r="F887">
            <v>0</v>
          </cell>
          <cell r="G887">
            <v>63132.33</v>
          </cell>
          <cell r="H887">
            <v>-1743033.48</v>
          </cell>
        </row>
        <row r="888">
          <cell r="B888" t="str">
            <v>'12630-0005-0000-0000</v>
          </cell>
          <cell r="D888">
            <v>0</v>
          </cell>
          <cell r="F888">
            <v>0</v>
          </cell>
          <cell r="G888">
            <v>0</v>
          </cell>
          <cell r="H888">
            <v>0</v>
          </cell>
        </row>
        <row r="889">
          <cell r="B889" t="str">
            <v>'12630-0006-0000-0000</v>
          </cell>
          <cell r="D889">
            <v>-483305.69</v>
          </cell>
          <cell r="F889">
            <v>0</v>
          </cell>
          <cell r="G889">
            <v>45428.13</v>
          </cell>
          <cell r="H889">
            <v>-528733.81999999995</v>
          </cell>
        </row>
        <row r="890">
          <cell r="B890" t="str">
            <v>'12650-0000-0000-0000</v>
          </cell>
          <cell r="D890">
            <v>-9435.48</v>
          </cell>
          <cell r="F890">
            <v>0</v>
          </cell>
          <cell r="G890">
            <v>2358.87</v>
          </cell>
          <cell r="H890">
            <v>-11794.35</v>
          </cell>
        </row>
        <row r="891">
          <cell r="B891" t="str">
            <v>'12700-0000-0000-0000</v>
          </cell>
          <cell r="D891">
            <v>44184197.369999997</v>
          </cell>
          <cell r="F891">
            <v>526126.74</v>
          </cell>
          <cell r="G891">
            <v>120039.9</v>
          </cell>
          <cell r="H891">
            <v>44590284.210000001</v>
          </cell>
        </row>
        <row r="892">
          <cell r="B892" t="str">
            <v>'12790-0000-0000-0000</v>
          </cell>
          <cell r="D892">
            <v>44184197.369999997</v>
          </cell>
          <cell r="F892">
            <v>526126.74</v>
          </cell>
          <cell r="G892">
            <v>120039.9</v>
          </cell>
          <cell r="H892">
            <v>44590284.210000001</v>
          </cell>
        </row>
        <row r="893">
          <cell r="B893" t="str">
            <v>'12790-0001-0000-0000</v>
          </cell>
          <cell r="D893">
            <v>2489877.4700000002</v>
          </cell>
          <cell r="F893">
            <v>526126.74</v>
          </cell>
          <cell r="G893">
            <v>0</v>
          </cell>
          <cell r="H893">
            <v>3016004.21</v>
          </cell>
        </row>
        <row r="894">
          <cell r="B894" t="str">
            <v>'12790-0001-0001-0000</v>
          </cell>
          <cell r="D894">
            <v>2485625.6800000002</v>
          </cell>
          <cell r="F894">
            <v>526126.74</v>
          </cell>
          <cell r="G894">
            <v>0</v>
          </cell>
          <cell r="H894">
            <v>3011752.42</v>
          </cell>
        </row>
        <row r="895">
          <cell r="B895" t="str">
            <v>'12790-0001-0002-0000</v>
          </cell>
          <cell r="D895">
            <v>2487.7399999999998</v>
          </cell>
          <cell r="F895">
            <v>0</v>
          </cell>
          <cell r="G895">
            <v>0</v>
          </cell>
          <cell r="H895">
            <v>2487.7399999999998</v>
          </cell>
        </row>
        <row r="896">
          <cell r="B896" t="str">
            <v>'12790-0001-0003-0000</v>
          </cell>
          <cell r="D896">
            <v>1764.05</v>
          </cell>
          <cell r="F896">
            <v>0</v>
          </cell>
          <cell r="G896">
            <v>0</v>
          </cell>
          <cell r="H896">
            <v>1764.05</v>
          </cell>
        </row>
        <row r="897">
          <cell r="B897" t="str">
            <v>'12790-0002-0000-0000</v>
          </cell>
          <cell r="D897">
            <v>41396796.630000003</v>
          </cell>
          <cell r="F897">
            <v>0</v>
          </cell>
          <cell r="G897">
            <v>120039.9</v>
          </cell>
          <cell r="H897">
            <v>41276756.729999997</v>
          </cell>
        </row>
        <row r="898">
          <cell r="B898" t="str">
            <v>'12790-0002-0001-0000</v>
          </cell>
          <cell r="D898">
            <v>344.7</v>
          </cell>
          <cell r="F898">
            <v>0</v>
          </cell>
          <cell r="G898">
            <v>0</v>
          </cell>
          <cell r="H898">
            <v>344.7</v>
          </cell>
        </row>
        <row r="899">
          <cell r="B899" t="str">
            <v>'12790-0002-0002-0000</v>
          </cell>
          <cell r="D899">
            <v>41396451.93</v>
          </cell>
          <cell r="F899">
            <v>0</v>
          </cell>
          <cell r="G899">
            <v>120039.9</v>
          </cell>
          <cell r="H899">
            <v>41276412.030000001</v>
          </cell>
        </row>
        <row r="900">
          <cell r="B900" t="str">
            <v>'12790-0003-0000-0000</v>
          </cell>
          <cell r="D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 t="str">
            <v>'12790-0003-0001-0000</v>
          </cell>
          <cell r="D901">
            <v>4264806</v>
          </cell>
          <cell r="F901">
            <v>0</v>
          </cell>
          <cell r="G901">
            <v>0</v>
          </cell>
          <cell r="H901">
            <v>4264806</v>
          </cell>
        </row>
        <row r="902">
          <cell r="B902" t="str">
            <v>'12790-0003-0002-0000</v>
          </cell>
          <cell r="D902">
            <v>5606339</v>
          </cell>
          <cell r="F902">
            <v>0</v>
          </cell>
          <cell r="G902">
            <v>0</v>
          </cell>
          <cell r="H902">
            <v>5606339</v>
          </cell>
        </row>
        <row r="903">
          <cell r="B903" t="str">
            <v>'12790-0003-0003-0000</v>
          </cell>
          <cell r="D903">
            <v>-3783899</v>
          </cell>
          <cell r="F903">
            <v>0</v>
          </cell>
          <cell r="G903">
            <v>0</v>
          </cell>
          <cell r="H903">
            <v>-3783899</v>
          </cell>
        </row>
        <row r="904">
          <cell r="B904" t="str">
            <v>'12790-0003-0004-0000</v>
          </cell>
          <cell r="D904">
            <v>-3372959</v>
          </cell>
          <cell r="F904">
            <v>0</v>
          </cell>
          <cell r="G904">
            <v>0</v>
          </cell>
          <cell r="H904">
            <v>-3372959</v>
          </cell>
        </row>
        <row r="905">
          <cell r="B905" t="str">
            <v>'12790-0003-0005-0000</v>
          </cell>
          <cell r="D905">
            <v>-2714287</v>
          </cell>
          <cell r="F905">
            <v>0</v>
          </cell>
          <cell r="G905">
            <v>0</v>
          </cell>
          <cell r="H905">
            <v>-2714287</v>
          </cell>
        </row>
        <row r="906">
          <cell r="B906" t="str">
            <v>'12790-0004-0000-0000</v>
          </cell>
          <cell r="D906">
            <v>-0.05</v>
          </cell>
          <cell r="F906">
            <v>0</v>
          </cell>
          <cell r="G906">
            <v>0</v>
          </cell>
          <cell r="H906">
            <v>-0.05</v>
          </cell>
        </row>
        <row r="907">
          <cell r="B907" t="str">
            <v>'12790-0004-0001-0000</v>
          </cell>
          <cell r="D907">
            <v>466.19</v>
          </cell>
          <cell r="F907">
            <v>0</v>
          </cell>
          <cell r="G907">
            <v>0</v>
          </cell>
          <cell r="H907">
            <v>466.19</v>
          </cell>
        </row>
        <row r="908">
          <cell r="B908" t="str">
            <v>'12790-0004-0002-0000</v>
          </cell>
          <cell r="D908">
            <v>385.69</v>
          </cell>
          <cell r="F908">
            <v>0</v>
          </cell>
          <cell r="G908">
            <v>0</v>
          </cell>
          <cell r="H908">
            <v>385.69</v>
          </cell>
        </row>
        <row r="909">
          <cell r="B909" t="str">
            <v>'12790-0004-0003-0000</v>
          </cell>
          <cell r="D909">
            <v>325.94</v>
          </cell>
          <cell r="F909">
            <v>0</v>
          </cell>
          <cell r="G909">
            <v>0</v>
          </cell>
          <cell r="H909">
            <v>325.94</v>
          </cell>
        </row>
        <row r="910">
          <cell r="B910" t="str">
            <v>'12790-0004-0004-0000</v>
          </cell>
          <cell r="D910">
            <v>414.6</v>
          </cell>
          <cell r="F910">
            <v>0</v>
          </cell>
          <cell r="G910">
            <v>0</v>
          </cell>
          <cell r="H910">
            <v>414.6</v>
          </cell>
        </row>
        <row r="911">
          <cell r="B911" t="str">
            <v>'12790-0004-0005-0000</v>
          </cell>
          <cell r="D911">
            <v>425.18</v>
          </cell>
          <cell r="F911">
            <v>0</v>
          </cell>
          <cell r="G911">
            <v>0</v>
          </cell>
          <cell r="H911">
            <v>425.18</v>
          </cell>
        </row>
        <row r="912">
          <cell r="B912" t="str">
            <v>'12790-0004-0006-0000</v>
          </cell>
          <cell r="D912">
            <v>230.83</v>
          </cell>
          <cell r="F912">
            <v>0</v>
          </cell>
          <cell r="G912">
            <v>0</v>
          </cell>
          <cell r="H912">
            <v>230.83</v>
          </cell>
        </row>
        <row r="913">
          <cell r="B913" t="str">
            <v>'12790-0004-0007-0000</v>
          </cell>
          <cell r="D913">
            <v>230.83</v>
          </cell>
          <cell r="F913">
            <v>0</v>
          </cell>
          <cell r="G913">
            <v>0</v>
          </cell>
          <cell r="H913">
            <v>230.83</v>
          </cell>
        </row>
        <row r="914">
          <cell r="B914" t="str">
            <v>'12790-0004-0008-0000</v>
          </cell>
          <cell r="D914">
            <v>230.83</v>
          </cell>
          <cell r="F914">
            <v>0</v>
          </cell>
          <cell r="G914">
            <v>0</v>
          </cell>
          <cell r="H914">
            <v>230.83</v>
          </cell>
        </row>
        <row r="915">
          <cell r="B915" t="str">
            <v>'12790-0004-0009-0000</v>
          </cell>
          <cell r="D915">
            <v>-2710.14</v>
          </cell>
          <cell r="F915">
            <v>0</v>
          </cell>
          <cell r="G915">
            <v>0</v>
          </cell>
          <cell r="H915">
            <v>-2710.14</v>
          </cell>
        </row>
        <row r="916">
          <cell r="B916" t="str">
            <v>'12790-0005-0000-0000</v>
          </cell>
          <cell r="D916">
            <v>297523.32</v>
          </cell>
          <cell r="F916">
            <v>0</v>
          </cell>
          <cell r="G916">
            <v>0</v>
          </cell>
          <cell r="H916">
            <v>297523.32</v>
          </cell>
        </row>
        <row r="917">
          <cell r="B917" t="str">
            <v>'12790-0005-0001-0000</v>
          </cell>
          <cell r="D917">
            <v>297523.32</v>
          </cell>
          <cell r="F917">
            <v>0</v>
          </cell>
          <cell r="G917">
            <v>0</v>
          </cell>
          <cell r="H917">
            <v>297523.32</v>
          </cell>
        </row>
        <row r="918">
          <cell r="B918" t="str">
            <v>'20000-0000-0000-0000</v>
          </cell>
          <cell r="E918">
            <v>58865514.439999998</v>
          </cell>
          <cell r="F918">
            <v>63984877.020000003</v>
          </cell>
          <cell r="G918">
            <v>45676657.530000001</v>
          </cell>
          <cell r="I918">
            <v>40557294.950000003</v>
          </cell>
        </row>
        <row r="919">
          <cell r="B919" t="str">
            <v>'21000-0000-0000-0000</v>
          </cell>
          <cell r="E919">
            <v>38713667.18</v>
          </cell>
          <cell r="F919">
            <v>32529751.07</v>
          </cell>
          <cell r="G919">
            <v>34337649.5</v>
          </cell>
          <cell r="I919">
            <v>40521565.609999999</v>
          </cell>
        </row>
        <row r="920">
          <cell r="B920" t="str">
            <v>'21100-0000-0000-0000</v>
          </cell>
          <cell r="E920">
            <v>31949298.530000001</v>
          </cell>
          <cell r="F920">
            <v>32290609.829999998</v>
          </cell>
          <cell r="G920">
            <v>34223088.920000002</v>
          </cell>
          <cell r="I920">
            <v>33881777.619999997</v>
          </cell>
        </row>
        <row r="921">
          <cell r="B921" t="str">
            <v>'21110-0000-0000-0000</v>
          </cell>
          <cell r="E921">
            <v>205642.96</v>
          </cell>
          <cell r="F921">
            <v>204996.36</v>
          </cell>
          <cell r="G921">
            <v>204996.36</v>
          </cell>
          <cell r="I921">
            <v>205642.96</v>
          </cell>
        </row>
        <row r="922">
          <cell r="B922" t="str">
            <v>'21110-0001-0000-0000</v>
          </cell>
          <cell r="E922">
            <v>205642.96</v>
          </cell>
          <cell r="F922">
            <v>204996.36</v>
          </cell>
          <cell r="G922">
            <v>204996.36</v>
          </cell>
          <cell r="I922">
            <v>205642.96</v>
          </cell>
        </row>
        <row r="923">
          <cell r="B923" t="str">
            <v>'21120-0000-0000-0000</v>
          </cell>
          <cell r="E923">
            <v>2602519.46</v>
          </cell>
          <cell r="F923">
            <v>19665972.800000001</v>
          </cell>
          <cell r="G923">
            <v>18320469.260000002</v>
          </cell>
          <cell r="I923">
            <v>1257015.92</v>
          </cell>
        </row>
        <row r="924">
          <cell r="B924" t="str">
            <v>'21120-0001-0000-0000</v>
          </cell>
          <cell r="E924">
            <v>2602519.46</v>
          </cell>
          <cell r="F924">
            <v>19665972.800000001</v>
          </cell>
          <cell r="G924">
            <v>18320469.260000002</v>
          </cell>
          <cell r="I924">
            <v>1257015.92</v>
          </cell>
        </row>
        <row r="925">
          <cell r="B925" t="str">
            <v>'21120-0001-0001-0000</v>
          </cell>
          <cell r="E925">
            <v>20</v>
          </cell>
          <cell r="F925">
            <v>0</v>
          </cell>
          <cell r="G925">
            <v>0</v>
          </cell>
          <cell r="I925">
            <v>20</v>
          </cell>
        </row>
        <row r="926">
          <cell r="B926" t="str">
            <v>'21120-0001-0002-0000</v>
          </cell>
          <cell r="E926">
            <v>171</v>
          </cell>
          <cell r="F926">
            <v>0</v>
          </cell>
          <cell r="G926">
            <v>0</v>
          </cell>
          <cell r="I926">
            <v>171</v>
          </cell>
        </row>
        <row r="927">
          <cell r="B927" t="str">
            <v>'21120-0001-0003-0000</v>
          </cell>
          <cell r="E927">
            <v>-0.2</v>
          </cell>
          <cell r="F927">
            <v>0</v>
          </cell>
          <cell r="G927">
            <v>0</v>
          </cell>
          <cell r="I927">
            <v>-0.2</v>
          </cell>
        </row>
        <row r="928">
          <cell r="B928" t="str">
            <v>'21120-0001-0004-0000</v>
          </cell>
          <cell r="E928">
            <v>157788.81</v>
          </cell>
          <cell r="F928">
            <v>1789501.66</v>
          </cell>
          <cell r="G928">
            <v>2250693</v>
          </cell>
          <cell r="I928">
            <v>618980.15</v>
          </cell>
        </row>
        <row r="929">
          <cell r="B929" t="str">
            <v>'21120-0001-0005-0000</v>
          </cell>
          <cell r="E929">
            <v>0.01</v>
          </cell>
          <cell r="F929">
            <v>0</v>
          </cell>
          <cell r="G929">
            <v>0</v>
          </cell>
          <cell r="I929">
            <v>0.01</v>
          </cell>
        </row>
        <row r="930">
          <cell r="B930" t="str">
            <v>'21120-0001-0006-0000</v>
          </cell>
          <cell r="E930">
            <v>3480</v>
          </cell>
          <cell r="F930">
            <v>0</v>
          </cell>
          <cell r="G930">
            <v>0</v>
          </cell>
          <cell r="I930">
            <v>3480</v>
          </cell>
        </row>
        <row r="931">
          <cell r="B931" t="str">
            <v>'21120-0001-0007-0000</v>
          </cell>
          <cell r="E931">
            <v>9854.2000000000007</v>
          </cell>
          <cell r="F931">
            <v>20201.82</v>
          </cell>
          <cell r="G931">
            <v>16820</v>
          </cell>
          <cell r="I931">
            <v>6472.38</v>
          </cell>
        </row>
        <row r="932">
          <cell r="B932" t="str">
            <v>'21120-0001-0008-0000</v>
          </cell>
          <cell r="E932">
            <v>18321.46</v>
          </cell>
          <cell r="F932">
            <v>0</v>
          </cell>
          <cell r="G932">
            <v>0</v>
          </cell>
          <cell r="I932">
            <v>18321.46</v>
          </cell>
        </row>
        <row r="933">
          <cell r="B933" t="str">
            <v>'21120-0001-0009-0000</v>
          </cell>
          <cell r="E933">
            <v>450.02</v>
          </cell>
          <cell r="F933">
            <v>0</v>
          </cell>
          <cell r="G933">
            <v>0</v>
          </cell>
          <cell r="I933">
            <v>450.02</v>
          </cell>
        </row>
        <row r="934">
          <cell r="B934" t="str">
            <v>'21120-0001-0010-0000</v>
          </cell>
          <cell r="E934">
            <v>18142.400000000001</v>
          </cell>
          <cell r="F934">
            <v>0</v>
          </cell>
          <cell r="G934">
            <v>0</v>
          </cell>
          <cell r="I934">
            <v>18142.400000000001</v>
          </cell>
        </row>
        <row r="935">
          <cell r="B935" t="str">
            <v>'21120-0001-0011-0000</v>
          </cell>
          <cell r="E935">
            <v>164286.79999999999</v>
          </cell>
          <cell r="F935">
            <v>0</v>
          </cell>
          <cell r="G935">
            <v>0</v>
          </cell>
          <cell r="I935">
            <v>164286.79999999999</v>
          </cell>
        </row>
        <row r="936">
          <cell r="B936" t="str">
            <v>'21120-0001-0012-0000</v>
          </cell>
          <cell r="E936">
            <v>-1531.2</v>
          </cell>
          <cell r="F936">
            <v>0</v>
          </cell>
          <cell r="G936">
            <v>0</v>
          </cell>
          <cell r="I936">
            <v>-1531.2</v>
          </cell>
        </row>
        <row r="937">
          <cell r="B937" t="str">
            <v>'21120-0001-0013-0000</v>
          </cell>
          <cell r="E937">
            <v>1038.8699999999999</v>
          </cell>
          <cell r="F937">
            <v>0</v>
          </cell>
          <cell r="G937">
            <v>0</v>
          </cell>
          <cell r="I937">
            <v>1038.8699999999999</v>
          </cell>
        </row>
        <row r="938">
          <cell r="B938" t="str">
            <v>'21120-0001-0014-0000</v>
          </cell>
          <cell r="E938">
            <v>10519</v>
          </cell>
          <cell r="F938">
            <v>18906.13</v>
          </cell>
          <cell r="G938">
            <v>8986.1299999999992</v>
          </cell>
          <cell r="I938">
            <v>599</v>
          </cell>
        </row>
        <row r="939">
          <cell r="B939" t="str">
            <v>'21120-0001-0015-0000</v>
          </cell>
          <cell r="E939">
            <v>1000</v>
          </cell>
          <cell r="F939">
            <v>0</v>
          </cell>
          <cell r="G939">
            <v>0</v>
          </cell>
          <cell r="I939">
            <v>1000</v>
          </cell>
        </row>
        <row r="940">
          <cell r="B940" t="str">
            <v>'21120-0001-0016-0000</v>
          </cell>
          <cell r="E940">
            <v>6091.16</v>
          </cell>
          <cell r="F940">
            <v>2784</v>
          </cell>
          <cell r="G940">
            <v>2784</v>
          </cell>
          <cell r="I940">
            <v>6091.16</v>
          </cell>
        </row>
        <row r="941">
          <cell r="B941" t="str">
            <v>'21120-0001-0017-0000</v>
          </cell>
          <cell r="E941">
            <v>1375</v>
          </cell>
          <cell r="F941">
            <v>1400</v>
          </cell>
          <cell r="G941">
            <v>1400</v>
          </cell>
          <cell r="I941">
            <v>1375</v>
          </cell>
        </row>
        <row r="942">
          <cell r="B942" t="str">
            <v>'21120-0001-0018-0000</v>
          </cell>
          <cell r="E942">
            <v>0</v>
          </cell>
          <cell r="F942">
            <v>0</v>
          </cell>
          <cell r="G942">
            <v>0</v>
          </cell>
          <cell r="I942">
            <v>0</v>
          </cell>
        </row>
        <row r="943">
          <cell r="B943" t="str">
            <v>'21120-0001-0019-0000</v>
          </cell>
          <cell r="E943">
            <v>2200</v>
          </cell>
          <cell r="F943">
            <v>0</v>
          </cell>
          <cell r="G943">
            <v>0</v>
          </cell>
          <cell r="I943">
            <v>2200</v>
          </cell>
        </row>
        <row r="944">
          <cell r="B944" t="str">
            <v>'21120-0001-0020-0000</v>
          </cell>
          <cell r="E944">
            <v>0</v>
          </cell>
          <cell r="F944">
            <v>0</v>
          </cell>
          <cell r="G944">
            <v>0</v>
          </cell>
          <cell r="I944">
            <v>0</v>
          </cell>
        </row>
        <row r="945">
          <cell r="B945" t="str">
            <v>'21120-0001-0021-0000</v>
          </cell>
          <cell r="E945">
            <v>0</v>
          </cell>
          <cell r="F945">
            <v>0</v>
          </cell>
          <cell r="G945">
            <v>0</v>
          </cell>
          <cell r="I945">
            <v>0</v>
          </cell>
        </row>
        <row r="946">
          <cell r="B946" t="str">
            <v>'21120-0001-0022-0000</v>
          </cell>
          <cell r="E946">
            <v>0</v>
          </cell>
          <cell r="F946">
            <v>0</v>
          </cell>
          <cell r="G946">
            <v>0</v>
          </cell>
          <cell r="I946">
            <v>0</v>
          </cell>
        </row>
        <row r="947">
          <cell r="B947" t="str">
            <v>'21120-0001-0023-0000</v>
          </cell>
          <cell r="E947">
            <v>0</v>
          </cell>
          <cell r="F947">
            <v>0</v>
          </cell>
          <cell r="G947">
            <v>0</v>
          </cell>
          <cell r="I947">
            <v>0</v>
          </cell>
        </row>
        <row r="948">
          <cell r="B948" t="str">
            <v>'21120-0001-0024-0000</v>
          </cell>
          <cell r="E948">
            <v>0</v>
          </cell>
          <cell r="F948">
            <v>0</v>
          </cell>
          <cell r="G948">
            <v>0</v>
          </cell>
          <cell r="I948">
            <v>0</v>
          </cell>
        </row>
        <row r="949">
          <cell r="B949" t="str">
            <v>'21120-0001-0025-0000</v>
          </cell>
          <cell r="E949">
            <v>0</v>
          </cell>
          <cell r="F949">
            <v>2320</v>
          </cell>
          <cell r="G949">
            <v>2320</v>
          </cell>
          <cell r="I949">
            <v>0</v>
          </cell>
        </row>
        <row r="950">
          <cell r="B950" t="str">
            <v>'21120-0001-0026-0000</v>
          </cell>
          <cell r="E950">
            <v>0</v>
          </cell>
          <cell r="F950">
            <v>135847.6</v>
          </cell>
          <cell r="G950">
            <v>135847.6</v>
          </cell>
          <cell r="I950">
            <v>0</v>
          </cell>
        </row>
        <row r="951">
          <cell r="B951" t="str">
            <v>'21120-0001-0027-0000</v>
          </cell>
          <cell r="E951">
            <v>0</v>
          </cell>
          <cell r="F951">
            <v>2815</v>
          </cell>
          <cell r="G951">
            <v>2815</v>
          </cell>
          <cell r="I951">
            <v>0</v>
          </cell>
        </row>
        <row r="952">
          <cell r="B952" t="str">
            <v>'21120-0001-0028-0000</v>
          </cell>
          <cell r="E952">
            <v>0</v>
          </cell>
          <cell r="F952">
            <v>0</v>
          </cell>
          <cell r="G952">
            <v>0</v>
          </cell>
          <cell r="I952">
            <v>0</v>
          </cell>
        </row>
        <row r="953">
          <cell r="B953" t="str">
            <v>'21120-0001-0029-0000</v>
          </cell>
          <cell r="E953">
            <v>0</v>
          </cell>
          <cell r="F953">
            <v>0</v>
          </cell>
          <cell r="G953">
            <v>0</v>
          </cell>
          <cell r="I953">
            <v>0</v>
          </cell>
        </row>
        <row r="954">
          <cell r="B954" t="str">
            <v>'21120-0001-0030-0000</v>
          </cell>
          <cell r="E954">
            <v>0</v>
          </cell>
          <cell r="F954">
            <v>2905659.67</v>
          </cell>
          <cell r="G954">
            <v>2905659.67</v>
          </cell>
          <cell r="I954">
            <v>0</v>
          </cell>
        </row>
        <row r="955">
          <cell r="B955" t="str">
            <v>'21120-0001-0031-0000</v>
          </cell>
          <cell r="E955">
            <v>-0.01</v>
          </cell>
          <cell r="F955">
            <v>3465511.51</v>
          </cell>
          <cell r="G955">
            <v>3465511.51</v>
          </cell>
          <cell r="I955">
            <v>-0.01</v>
          </cell>
        </row>
        <row r="956">
          <cell r="B956" t="str">
            <v>'21120-0001-0032-0000</v>
          </cell>
          <cell r="E956">
            <v>0</v>
          </cell>
          <cell r="F956">
            <v>0</v>
          </cell>
          <cell r="G956">
            <v>0</v>
          </cell>
          <cell r="I956">
            <v>0</v>
          </cell>
        </row>
        <row r="957">
          <cell r="B957" t="str">
            <v>'21120-0001-0033-0000</v>
          </cell>
          <cell r="E957">
            <v>0</v>
          </cell>
          <cell r="F957">
            <v>0</v>
          </cell>
          <cell r="G957">
            <v>0</v>
          </cell>
          <cell r="I957">
            <v>0</v>
          </cell>
        </row>
        <row r="958">
          <cell r="B958" t="str">
            <v>'21120-0001-0034-0000</v>
          </cell>
          <cell r="E958">
            <v>0</v>
          </cell>
          <cell r="F958">
            <v>0</v>
          </cell>
          <cell r="G958">
            <v>0</v>
          </cell>
          <cell r="I958">
            <v>0</v>
          </cell>
        </row>
        <row r="959">
          <cell r="B959" t="str">
            <v>'21120-0001-0035-0000</v>
          </cell>
          <cell r="E959">
            <v>0</v>
          </cell>
          <cell r="F959">
            <v>0</v>
          </cell>
          <cell r="G959">
            <v>0</v>
          </cell>
          <cell r="I959">
            <v>0</v>
          </cell>
        </row>
        <row r="960">
          <cell r="B960" t="str">
            <v>'21120-0001-0036-0000</v>
          </cell>
          <cell r="E960">
            <v>600</v>
          </cell>
          <cell r="F960">
            <v>0</v>
          </cell>
          <cell r="G960">
            <v>0</v>
          </cell>
          <cell r="I960">
            <v>600</v>
          </cell>
        </row>
        <row r="961">
          <cell r="B961" t="str">
            <v>'21120-0001-0037-0000</v>
          </cell>
          <cell r="E961">
            <v>0</v>
          </cell>
          <cell r="F961">
            <v>12840</v>
          </cell>
          <cell r="G961">
            <v>12840</v>
          </cell>
          <cell r="I961">
            <v>0</v>
          </cell>
        </row>
        <row r="962">
          <cell r="B962" t="str">
            <v>'21120-0001-0038-0000</v>
          </cell>
          <cell r="E962">
            <v>0</v>
          </cell>
          <cell r="F962">
            <v>78009.52</v>
          </cell>
          <cell r="G962">
            <v>78009.52</v>
          </cell>
          <cell r="I962">
            <v>0</v>
          </cell>
        </row>
        <row r="963">
          <cell r="B963" t="str">
            <v>'21120-0001-0039-0000</v>
          </cell>
          <cell r="E963">
            <v>0</v>
          </cell>
          <cell r="F963">
            <v>0</v>
          </cell>
          <cell r="G963">
            <v>0</v>
          </cell>
          <cell r="I963">
            <v>0</v>
          </cell>
        </row>
        <row r="964">
          <cell r="B964" t="str">
            <v>'21120-0001-0040-0000</v>
          </cell>
          <cell r="E964">
            <v>0</v>
          </cell>
          <cell r="F964">
            <v>0</v>
          </cell>
          <cell r="G964">
            <v>0</v>
          </cell>
          <cell r="I964">
            <v>0</v>
          </cell>
        </row>
        <row r="965">
          <cell r="B965" t="str">
            <v>'21120-0001-0041-0000</v>
          </cell>
          <cell r="E965">
            <v>0</v>
          </cell>
          <cell r="F965">
            <v>0</v>
          </cell>
          <cell r="G965">
            <v>0</v>
          </cell>
          <cell r="I965">
            <v>0</v>
          </cell>
        </row>
        <row r="966">
          <cell r="B966" t="str">
            <v>'21120-0001-0042-0000</v>
          </cell>
          <cell r="E966">
            <v>0</v>
          </cell>
          <cell r="F966">
            <v>0</v>
          </cell>
          <cell r="G966">
            <v>0</v>
          </cell>
          <cell r="I966">
            <v>0</v>
          </cell>
        </row>
        <row r="967">
          <cell r="B967" t="str">
            <v>'21120-0001-0043-0000</v>
          </cell>
          <cell r="E967">
            <v>0</v>
          </cell>
          <cell r="F967">
            <v>0</v>
          </cell>
          <cell r="G967">
            <v>0</v>
          </cell>
          <cell r="I967">
            <v>0</v>
          </cell>
        </row>
        <row r="968">
          <cell r="B968" t="str">
            <v>'21120-0001-0044-0000</v>
          </cell>
          <cell r="E968">
            <v>0</v>
          </cell>
          <cell r="F968">
            <v>3056.6</v>
          </cell>
          <cell r="G968">
            <v>3056.6</v>
          </cell>
          <cell r="I968">
            <v>0</v>
          </cell>
        </row>
        <row r="969">
          <cell r="B969" t="str">
            <v>'21120-0001-0045-0000</v>
          </cell>
          <cell r="E969">
            <v>0</v>
          </cell>
          <cell r="F969">
            <v>0</v>
          </cell>
          <cell r="G969">
            <v>0</v>
          </cell>
          <cell r="I969">
            <v>0</v>
          </cell>
        </row>
        <row r="970">
          <cell r="B970" t="str">
            <v>'21120-0001-0046-0000</v>
          </cell>
          <cell r="E970">
            <v>0</v>
          </cell>
          <cell r="F970">
            <v>0</v>
          </cell>
          <cell r="G970">
            <v>0</v>
          </cell>
          <cell r="I970">
            <v>0</v>
          </cell>
        </row>
        <row r="971">
          <cell r="B971" t="str">
            <v>'21120-0001-0047-0000</v>
          </cell>
          <cell r="E971">
            <v>0</v>
          </cell>
          <cell r="F971">
            <v>93682.66</v>
          </cell>
          <cell r="G971">
            <v>93682.66</v>
          </cell>
          <cell r="I971">
            <v>0</v>
          </cell>
        </row>
        <row r="972">
          <cell r="B972" t="str">
            <v>'21120-0001-0048-0000</v>
          </cell>
          <cell r="E972">
            <v>0</v>
          </cell>
          <cell r="F972">
            <v>0</v>
          </cell>
          <cell r="G972">
            <v>0</v>
          </cell>
          <cell r="I972">
            <v>0</v>
          </cell>
        </row>
        <row r="973">
          <cell r="B973" t="str">
            <v>'21120-0001-0049-0000</v>
          </cell>
          <cell r="E973">
            <v>0</v>
          </cell>
          <cell r="F973">
            <v>0</v>
          </cell>
          <cell r="G973">
            <v>0</v>
          </cell>
          <cell r="I973">
            <v>0</v>
          </cell>
        </row>
        <row r="974">
          <cell r="B974" t="str">
            <v>'21120-0001-0050-0000</v>
          </cell>
          <cell r="E974">
            <v>16224.92</v>
          </cell>
          <cell r="F974">
            <v>0</v>
          </cell>
          <cell r="G974">
            <v>0</v>
          </cell>
          <cell r="I974">
            <v>16224.92</v>
          </cell>
        </row>
        <row r="975">
          <cell r="B975" t="str">
            <v>'21120-0001-0051-0000</v>
          </cell>
          <cell r="E975">
            <v>0</v>
          </cell>
          <cell r="F975">
            <v>0</v>
          </cell>
          <cell r="G975">
            <v>0</v>
          </cell>
          <cell r="I975">
            <v>0</v>
          </cell>
        </row>
        <row r="976">
          <cell r="B976" t="str">
            <v>'21120-0001-0052-0000</v>
          </cell>
          <cell r="E976">
            <v>0</v>
          </cell>
          <cell r="F976">
            <v>104000</v>
          </cell>
          <cell r="G976">
            <v>104000</v>
          </cell>
          <cell r="I976">
            <v>0</v>
          </cell>
        </row>
        <row r="977">
          <cell r="B977" t="str">
            <v>'21120-0001-0053-0000</v>
          </cell>
          <cell r="E977">
            <v>0</v>
          </cell>
          <cell r="F977">
            <v>0</v>
          </cell>
          <cell r="G977">
            <v>0</v>
          </cell>
          <cell r="I977">
            <v>0</v>
          </cell>
        </row>
        <row r="978">
          <cell r="B978" t="str">
            <v>'21120-0001-0054-0000</v>
          </cell>
          <cell r="E978">
            <v>0</v>
          </cell>
          <cell r="F978">
            <v>4431.2</v>
          </cell>
          <cell r="G978">
            <v>4431.2</v>
          </cell>
          <cell r="I978">
            <v>0</v>
          </cell>
        </row>
        <row r="979">
          <cell r="B979" t="str">
            <v>'21120-0001-0055-0000</v>
          </cell>
          <cell r="E979">
            <v>0</v>
          </cell>
          <cell r="F979">
            <v>0</v>
          </cell>
          <cell r="G979">
            <v>0</v>
          </cell>
          <cell r="I979">
            <v>0</v>
          </cell>
        </row>
        <row r="980">
          <cell r="B980" t="str">
            <v>'21120-0001-0056-0000</v>
          </cell>
          <cell r="E980">
            <v>1244</v>
          </cell>
          <cell r="F980">
            <v>0</v>
          </cell>
          <cell r="G980">
            <v>0</v>
          </cell>
          <cell r="I980">
            <v>1244</v>
          </cell>
        </row>
        <row r="981">
          <cell r="B981" t="str">
            <v>'21120-0001-0057-0000</v>
          </cell>
          <cell r="E981">
            <v>1160</v>
          </cell>
          <cell r="F981">
            <v>0</v>
          </cell>
          <cell r="G981">
            <v>0</v>
          </cell>
          <cell r="I981">
            <v>1160</v>
          </cell>
        </row>
        <row r="982">
          <cell r="B982" t="str">
            <v>'21120-0001-0058-0000</v>
          </cell>
          <cell r="E982">
            <v>1886.6</v>
          </cell>
          <cell r="F982">
            <v>0</v>
          </cell>
          <cell r="G982">
            <v>0</v>
          </cell>
          <cell r="I982">
            <v>1886.6</v>
          </cell>
        </row>
        <row r="983">
          <cell r="B983" t="str">
            <v>'21120-0001-0059-0000</v>
          </cell>
          <cell r="E983">
            <v>0</v>
          </cell>
          <cell r="F983">
            <v>0</v>
          </cell>
          <cell r="G983">
            <v>0</v>
          </cell>
          <cell r="I983">
            <v>0</v>
          </cell>
        </row>
        <row r="984">
          <cell r="B984" t="str">
            <v>'21120-0001-0060-0000</v>
          </cell>
          <cell r="E984">
            <v>0</v>
          </cell>
          <cell r="F984">
            <v>0</v>
          </cell>
          <cell r="G984">
            <v>0</v>
          </cell>
          <cell r="I984">
            <v>0</v>
          </cell>
        </row>
        <row r="985">
          <cell r="B985" t="str">
            <v>'21120-0001-0061-0000</v>
          </cell>
          <cell r="E985">
            <v>0</v>
          </cell>
          <cell r="F985">
            <v>0</v>
          </cell>
          <cell r="G985">
            <v>0</v>
          </cell>
          <cell r="I985">
            <v>0</v>
          </cell>
        </row>
        <row r="986">
          <cell r="B986" t="str">
            <v>'21120-0001-0062-0000</v>
          </cell>
          <cell r="E986">
            <v>789580</v>
          </cell>
          <cell r="F986">
            <v>789580</v>
          </cell>
          <cell r="G986">
            <v>0</v>
          </cell>
          <cell r="I986">
            <v>0</v>
          </cell>
        </row>
        <row r="987">
          <cell r="B987" t="str">
            <v>'21120-0001-0063-0000</v>
          </cell>
          <cell r="E987">
            <v>0</v>
          </cell>
          <cell r="F987">
            <v>0</v>
          </cell>
          <cell r="G987">
            <v>0</v>
          </cell>
          <cell r="I987">
            <v>0</v>
          </cell>
        </row>
        <row r="988">
          <cell r="B988" t="str">
            <v>'21120-0001-0064-0000</v>
          </cell>
          <cell r="E988">
            <v>0</v>
          </cell>
          <cell r="F988">
            <v>104400</v>
          </cell>
          <cell r="G988">
            <v>104400</v>
          </cell>
          <cell r="I988">
            <v>0</v>
          </cell>
        </row>
        <row r="989">
          <cell r="B989" t="str">
            <v>'21120-0001-0065-0000</v>
          </cell>
          <cell r="E989">
            <v>0</v>
          </cell>
          <cell r="F989">
            <v>0</v>
          </cell>
          <cell r="G989">
            <v>0</v>
          </cell>
          <cell r="I989">
            <v>0</v>
          </cell>
        </row>
        <row r="990">
          <cell r="B990" t="str">
            <v>'21120-0001-0066-0000</v>
          </cell>
          <cell r="E990">
            <v>0</v>
          </cell>
          <cell r="F990">
            <v>0</v>
          </cell>
          <cell r="G990">
            <v>0</v>
          </cell>
          <cell r="I990">
            <v>0</v>
          </cell>
        </row>
        <row r="991">
          <cell r="B991" t="str">
            <v>'21120-0001-0067-0000</v>
          </cell>
          <cell r="E991">
            <v>0</v>
          </cell>
          <cell r="F991">
            <v>242545.44</v>
          </cell>
          <cell r="G991">
            <v>242545.44</v>
          </cell>
          <cell r="I991">
            <v>0</v>
          </cell>
        </row>
        <row r="992">
          <cell r="B992" t="str">
            <v>'21120-0001-0068-0000</v>
          </cell>
          <cell r="E992">
            <v>0</v>
          </cell>
          <cell r="F992">
            <v>0</v>
          </cell>
          <cell r="G992">
            <v>0</v>
          </cell>
          <cell r="I992">
            <v>0</v>
          </cell>
        </row>
        <row r="993">
          <cell r="B993" t="str">
            <v>'21120-0001-0069-0000</v>
          </cell>
          <cell r="E993">
            <v>0</v>
          </cell>
          <cell r="F993">
            <v>17573.990000000002</v>
          </cell>
          <cell r="G993">
            <v>17573.990000000002</v>
          </cell>
          <cell r="I993">
            <v>0</v>
          </cell>
        </row>
        <row r="994">
          <cell r="B994" t="str">
            <v>'21120-0001-0070-0000</v>
          </cell>
          <cell r="E994">
            <v>1000</v>
          </cell>
          <cell r="F994">
            <v>0</v>
          </cell>
          <cell r="G994">
            <v>0</v>
          </cell>
          <cell r="I994">
            <v>1000</v>
          </cell>
        </row>
        <row r="995">
          <cell r="B995" t="str">
            <v>'21120-0001-0071-0000</v>
          </cell>
          <cell r="E995">
            <v>0</v>
          </cell>
          <cell r="F995">
            <v>1205228.3999999999</v>
          </cell>
          <cell r="G995">
            <v>1205228.3999999999</v>
          </cell>
          <cell r="I995">
            <v>0</v>
          </cell>
        </row>
        <row r="996">
          <cell r="B996" t="str">
            <v>'21120-0001-0072-0000</v>
          </cell>
          <cell r="E996">
            <v>0</v>
          </cell>
          <cell r="F996">
            <v>0</v>
          </cell>
          <cell r="G996">
            <v>0</v>
          </cell>
          <cell r="I996">
            <v>0</v>
          </cell>
        </row>
        <row r="997">
          <cell r="B997" t="str">
            <v>'21120-0001-0073-0000</v>
          </cell>
          <cell r="E997">
            <v>299048</v>
          </cell>
          <cell r="F997">
            <v>299048</v>
          </cell>
          <cell r="G997">
            <v>0</v>
          </cell>
          <cell r="I997">
            <v>0</v>
          </cell>
        </row>
        <row r="998">
          <cell r="B998" t="str">
            <v>'21120-0001-0074-0000</v>
          </cell>
          <cell r="E998">
            <v>0</v>
          </cell>
          <cell r="F998">
            <v>7621.2</v>
          </cell>
          <cell r="G998">
            <v>7621.2</v>
          </cell>
          <cell r="I998">
            <v>0</v>
          </cell>
        </row>
        <row r="999">
          <cell r="B999" t="str">
            <v>'21120-0001-0075-0000</v>
          </cell>
          <cell r="E999">
            <v>0</v>
          </cell>
          <cell r="F999">
            <v>0</v>
          </cell>
          <cell r="G999">
            <v>0</v>
          </cell>
          <cell r="I999">
            <v>0</v>
          </cell>
        </row>
        <row r="1000">
          <cell r="B1000" t="str">
            <v>'21120-0001-0076-0000</v>
          </cell>
          <cell r="E1000">
            <v>0</v>
          </cell>
          <cell r="F1000">
            <v>0</v>
          </cell>
          <cell r="G1000">
            <v>0</v>
          </cell>
          <cell r="I1000">
            <v>0</v>
          </cell>
        </row>
        <row r="1001">
          <cell r="B1001" t="str">
            <v>'21120-0001-0077-0000</v>
          </cell>
          <cell r="E1001">
            <v>0</v>
          </cell>
          <cell r="F1001">
            <v>0</v>
          </cell>
          <cell r="G1001">
            <v>0</v>
          </cell>
          <cell r="I1001">
            <v>0</v>
          </cell>
        </row>
        <row r="1002">
          <cell r="B1002" t="str">
            <v>'21120-0001-0078-0000</v>
          </cell>
          <cell r="E1002">
            <v>53575.89</v>
          </cell>
          <cell r="F1002">
            <v>321455.88</v>
          </cell>
          <cell r="G1002">
            <v>267879.99</v>
          </cell>
          <cell r="I1002">
            <v>0</v>
          </cell>
        </row>
        <row r="1003">
          <cell r="B1003" t="str">
            <v>'21120-0001-0079-0000</v>
          </cell>
          <cell r="E1003">
            <v>0</v>
          </cell>
          <cell r="F1003">
            <v>0</v>
          </cell>
          <cell r="G1003">
            <v>0</v>
          </cell>
          <cell r="I1003">
            <v>0</v>
          </cell>
        </row>
        <row r="1004">
          <cell r="B1004" t="str">
            <v>'21120-0001-0080-0000</v>
          </cell>
          <cell r="E1004">
            <v>0</v>
          </cell>
          <cell r="F1004">
            <v>0</v>
          </cell>
          <cell r="G1004">
            <v>0</v>
          </cell>
          <cell r="I1004">
            <v>0</v>
          </cell>
        </row>
        <row r="1005">
          <cell r="B1005" t="str">
            <v>'21120-0001-0081-0000</v>
          </cell>
          <cell r="E1005">
            <v>0</v>
          </cell>
          <cell r="F1005">
            <v>0</v>
          </cell>
          <cell r="G1005">
            <v>0</v>
          </cell>
          <cell r="I1005">
            <v>0</v>
          </cell>
        </row>
        <row r="1006">
          <cell r="B1006" t="str">
            <v>'21120-0001-0082-0000</v>
          </cell>
          <cell r="E1006">
            <v>0</v>
          </cell>
          <cell r="F1006">
            <v>0</v>
          </cell>
          <cell r="G1006">
            <v>0</v>
          </cell>
          <cell r="I1006">
            <v>0</v>
          </cell>
        </row>
        <row r="1007">
          <cell r="B1007" t="str">
            <v>'21120-0001-0083-0000</v>
          </cell>
          <cell r="E1007">
            <v>0</v>
          </cell>
          <cell r="F1007">
            <v>0</v>
          </cell>
          <cell r="G1007">
            <v>0</v>
          </cell>
          <cell r="I1007">
            <v>0</v>
          </cell>
        </row>
        <row r="1008">
          <cell r="B1008" t="str">
            <v>'21120-0001-0084-0000</v>
          </cell>
          <cell r="E1008">
            <v>0</v>
          </cell>
          <cell r="F1008">
            <v>0</v>
          </cell>
          <cell r="G1008">
            <v>0</v>
          </cell>
          <cell r="I1008">
            <v>0</v>
          </cell>
        </row>
        <row r="1009">
          <cell r="B1009" t="str">
            <v>'21120-0001-0085-0000</v>
          </cell>
          <cell r="E1009">
            <v>0</v>
          </cell>
          <cell r="F1009">
            <v>0</v>
          </cell>
          <cell r="G1009">
            <v>0</v>
          </cell>
          <cell r="I1009">
            <v>0</v>
          </cell>
        </row>
        <row r="1010">
          <cell r="B1010" t="str">
            <v>'21120-0001-0086-0000</v>
          </cell>
          <cell r="E1010">
            <v>0</v>
          </cell>
          <cell r="F1010">
            <v>0</v>
          </cell>
          <cell r="G1010">
            <v>0</v>
          </cell>
          <cell r="I1010">
            <v>0</v>
          </cell>
        </row>
        <row r="1011">
          <cell r="B1011" t="str">
            <v>'21120-0001-0087-0000</v>
          </cell>
          <cell r="E1011">
            <v>8410</v>
          </cell>
          <cell r="F1011">
            <v>37004</v>
          </cell>
          <cell r="G1011">
            <v>28594</v>
          </cell>
          <cell r="I1011">
            <v>0</v>
          </cell>
        </row>
        <row r="1012">
          <cell r="B1012" t="str">
            <v>'21120-0001-0088-0000</v>
          </cell>
          <cell r="E1012">
            <v>0</v>
          </cell>
          <cell r="F1012">
            <v>9128.89</v>
          </cell>
          <cell r="G1012">
            <v>9128.89</v>
          </cell>
          <cell r="I1012">
            <v>0</v>
          </cell>
        </row>
        <row r="1013">
          <cell r="B1013" t="str">
            <v>'21120-0001-0089-0000</v>
          </cell>
          <cell r="E1013">
            <v>0</v>
          </cell>
          <cell r="F1013">
            <v>68822.559999999998</v>
          </cell>
          <cell r="G1013">
            <v>68822.559999999998</v>
          </cell>
          <cell r="I1013">
            <v>0</v>
          </cell>
        </row>
        <row r="1014">
          <cell r="B1014" t="str">
            <v>'21120-0001-0090-0000</v>
          </cell>
          <cell r="E1014">
            <v>0.34</v>
          </cell>
          <cell r="F1014">
            <v>0</v>
          </cell>
          <cell r="G1014">
            <v>0</v>
          </cell>
          <cell r="I1014">
            <v>0.34</v>
          </cell>
        </row>
        <row r="1015">
          <cell r="B1015" t="str">
            <v>'21120-0001-0091-0000</v>
          </cell>
          <cell r="E1015">
            <v>0.01</v>
          </cell>
          <cell r="F1015">
            <v>0</v>
          </cell>
          <cell r="G1015">
            <v>0</v>
          </cell>
          <cell r="I1015">
            <v>0.01</v>
          </cell>
        </row>
        <row r="1016">
          <cell r="B1016" t="str">
            <v>'21120-0001-0092-0000</v>
          </cell>
          <cell r="E1016">
            <v>3</v>
          </cell>
          <cell r="F1016">
            <v>0</v>
          </cell>
          <cell r="G1016">
            <v>0</v>
          </cell>
          <cell r="I1016">
            <v>3</v>
          </cell>
        </row>
        <row r="1017">
          <cell r="B1017" t="str">
            <v>'21120-0001-0093-0000</v>
          </cell>
          <cell r="E1017">
            <v>8</v>
          </cell>
          <cell r="F1017">
            <v>0</v>
          </cell>
          <cell r="G1017">
            <v>0</v>
          </cell>
          <cell r="I1017">
            <v>8</v>
          </cell>
        </row>
        <row r="1018">
          <cell r="B1018" t="str">
            <v>'21120-0001-0094-0000</v>
          </cell>
          <cell r="E1018">
            <v>-7202.24</v>
          </cell>
          <cell r="F1018">
            <v>0</v>
          </cell>
          <cell r="G1018">
            <v>2415</v>
          </cell>
          <cell r="I1018">
            <v>-4787.24</v>
          </cell>
        </row>
        <row r="1019">
          <cell r="B1019" t="str">
            <v>'21120-0001-0095-0000</v>
          </cell>
          <cell r="E1019">
            <v>0</v>
          </cell>
          <cell r="F1019">
            <v>0</v>
          </cell>
          <cell r="G1019">
            <v>0</v>
          </cell>
          <cell r="I1019">
            <v>0</v>
          </cell>
        </row>
        <row r="1020">
          <cell r="B1020" t="str">
            <v>'21120-0001-0096-0000</v>
          </cell>
          <cell r="E1020">
            <v>0</v>
          </cell>
          <cell r="F1020">
            <v>232000</v>
          </cell>
          <cell r="G1020">
            <v>232000</v>
          </cell>
          <cell r="I1020">
            <v>0</v>
          </cell>
        </row>
        <row r="1021">
          <cell r="B1021" t="str">
            <v>'21120-0001-0097-0000</v>
          </cell>
          <cell r="E1021">
            <v>171358.76</v>
          </cell>
          <cell r="F1021">
            <v>0</v>
          </cell>
          <cell r="G1021">
            <v>0</v>
          </cell>
          <cell r="I1021">
            <v>171358.76</v>
          </cell>
        </row>
        <row r="1022">
          <cell r="B1022" t="str">
            <v>'21120-0001-0098-0000</v>
          </cell>
          <cell r="E1022">
            <v>0</v>
          </cell>
          <cell r="F1022">
            <v>0</v>
          </cell>
          <cell r="G1022">
            <v>0</v>
          </cell>
          <cell r="I1022">
            <v>0</v>
          </cell>
        </row>
        <row r="1023">
          <cell r="B1023" t="str">
            <v>'21120-0001-0099-0000</v>
          </cell>
          <cell r="E1023">
            <v>0</v>
          </cell>
          <cell r="F1023">
            <v>1856</v>
          </cell>
          <cell r="G1023">
            <v>1856</v>
          </cell>
          <cell r="I1023">
            <v>0</v>
          </cell>
        </row>
        <row r="1024">
          <cell r="B1024" t="str">
            <v>'21120-0001-0100-0000</v>
          </cell>
          <cell r="E1024">
            <v>0</v>
          </cell>
          <cell r="F1024">
            <v>0</v>
          </cell>
          <cell r="G1024">
            <v>0</v>
          </cell>
          <cell r="I1024">
            <v>0</v>
          </cell>
        </row>
        <row r="1025">
          <cell r="B1025" t="str">
            <v>'21120-0001-0101-0000</v>
          </cell>
          <cell r="E1025">
            <v>0</v>
          </cell>
          <cell r="F1025">
            <v>71920</v>
          </cell>
          <cell r="G1025">
            <v>71920</v>
          </cell>
          <cell r="I1025">
            <v>0</v>
          </cell>
        </row>
        <row r="1026">
          <cell r="B1026" t="str">
            <v>'21120-0001-0102-0000</v>
          </cell>
          <cell r="E1026">
            <v>0</v>
          </cell>
          <cell r="F1026">
            <v>256024.09</v>
          </cell>
          <cell r="G1026">
            <v>256024.09</v>
          </cell>
          <cell r="I1026">
            <v>0</v>
          </cell>
        </row>
        <row r="1027">
          <cell r="B1027" t="str">
            <v>'21120-0001-0103-0000</v>
          </cell>
          <cell r="E1027">
            <v>0</v>
          </cell>
          <cell r="F1027">
            <v>0</v>
          </cell>
          <cell r="G1027">
            <v>0</v>
          </cell>
          <cell r="I1027">
            <v>0</v>
          </cell>
        </row>
        <row r="1028">
          <cell r="B1028" t="str">
            <v>'21120-0001-0104-0000</v>
          </cell>
          <cell r="E1028">
            <v>0</v>
          </cell>
          <cell r="F1028">
            <v>0</v>
          </cell>
          <cell r="G1028">
            <v>0</v>
          </cell>
          <cell r="I1028">
            <v>0</v>
          </cell>
        </row>
        <row r="1029">
          <cell r="B1029" t="str">
            <v>'21120-0001-0105-0000</v>
          </cell>
          <cell r="E1029">
            <v>0</v>
          </cell>
          <cell r="F1029">
            <v>0</v>
          </cell>
          <cell r="G1029">
            <v>0</v>
          </cell>
          <cell r="I1029">
            <v>0</v>
          </cell>
        </row>
        <row r="1030">
          <cell r="B1030" t="str">
            <v>'21120-0001-0106-0000</v>
          </cell>
          <cell r="E1030">
            <v>0</v>
          </cell>
          <cell r="F1030">
            <v>7950</v>
          </cell>
          <cell r="G1030">
            <v>7950</v>
          </cell>
          <cell r="I1030">
            <v>0</v>
          </cell>
        </row>
        <row r="1031">
          <cell r="B1031" t="str">
            <v>'21120-0001-0107-0000</v>
          </cell>
          <cell r="E1031">
            <v>0</v>
          </cell>
          <cell r="F1031">
            <v>496626.2</v>
          </cell>
          <cell r="G1031">
            <v>496626.2</v>
          </cell>
          <cell r="I1031">
            <v>0</v>
          </cell>
        </row>
        <row r="1032">
          <cell r="B1032" t="str">
            <v>'21120-0001-0108-0000</v>
          </cell>
          <cell r="E1032">
            <v>0</v>
          </cell>
          <cell r="F1032">
            <v>0</v>
          </cell>
          <cell r="G1032">
            <v>0</v>
          </cell>
          <cell r="I1032">
            <v>0</v>
          </cell>
        </row>
        <row r="1033">
          <cell r="B1033" t="str">
            <v>'21120-0001-0109-0000</v>
          </cell>
          <cell r="E1033">
            <v>0</v>
          </cell>
          <cell r="F1033">
            <v>369295.13</v>
          </cell>
          <cell r="G1033">
            <v>0</v>
          </cell>
          <cell r="I1033">
            <v>-369295.13</v>
          </cell>
        </row>
        <row r="1034">
          <cell r="B1034" t="str">
            <v>'21120-0001-0112-0000</v>
          </cell>
          <cell r="E1034">
            <v>0</v>
          </cell>
          <cell r="F1034">
            <v>0</v>
          </cell>
          <cell r="G1034">
            <v>0</v>
          </cell>
          <cell r="I1034">
            <v>0</v>
          </cell>
        </row>
        <row r="1035">
          <cell r="B1035" t="str">
            <v>'21120-0001-0113-0000</v>
          </cell>
          <cell r="E1035">
            <v>0</v>
          </cell>
          <cell r="F1035">
            <v>0</v>
          </cell>
          <cell r="G1035">
            <v>0</v>
          </cell>
          <cell r="I1035">
            <v>0</v>
          </cell>
        </row>
        <row r="1036">
          <cell r="B1036" t="str">
            <v>'21120-0001-0114-0000</v>
          </cell>
          <cell r="E1036">
            <v>0</v>
          </cell>
          <cell r="F1036">
            <v>171011.74</v>
          </cell>
          <cell r="G1036">
            <v>171011.74</v>
          </cell>
          <cell r="I1036">
            <v>0</v>
          </cell>
        </row>
        <row r="1037">
          <cell r="B1037" t="str">
            <v>'21120-0001-0115-0000</v>
          </cell>
          <cell r="E1037">
            <v>0</v>
          </cell>
          <cell r="F1037">
            <v>0</v>
          </cell>
          <cell r="G1037">
            <v>0</v>
          </cell>
          <cell r="I1037">
            <v>0</v>
          </cell>
        </row>
        <row r="1038">
          <cell r="B1038" t="str">
            <v>'21120-0001-0116-0000</v>
          </cell>
          <cell r="E1038">
            <v>0</v>
          </cell>
          <cell r="F1038">
            <v>0</v>
          </cell>
          <cell r="G1038">
            <v>0</v>
          </cell>
          <cell r="I1038">
            <v>0</v>
          </cell>
        </row>
        <row r="1039">
          <cell r="B1039" t="str">
            <v>'21120-0001-0117-0000</v>
          </cell>
          <cell r="E1039">
            <v>0</v>
          </cell>
          <cell r="F1039">
            <v>0</v>
          </cell>
          <cell r="G1039">
            <v>0</v>
          </cell>
          <cell r="I1039">
            <v>0</v>
          </cell>
        </row>
        <row r="1040">
          <cell r="B1040" t="str">
            <v>'21120-0001-0118-0000</v>
          </cell>
          <cell r="E1040">
            <v>0</v>
          </cell>
          <cell r="F1040">
            <v>0</v>
          </cell>
          <cell r="G1040">
            <v>33964.800000000003</v>
          </cell>
          <cell r="I1040">
            <v>33964.800000000003</v>
          </cell>
        </row>
        <row r="1041">
          <cell r="B1041" t="str">
            <v>'21120-0001-0119-0000</v>
          </cell>
          <cell r="E1041">
            <v>0</v>
          </cell>
          <cell r="F1041">
            <v>0</v>
          </cell>
          <cell r="G1041">
            <v>0</v>
          </cell>
          <cell r="I1041">
            <v>0</v>
          </cell>
        </row>
        <row r="1042">
          <cell r="B1042" t="str">
            <v>'21120-0001-0120-0000</v>
          </cell>
          <cell r="E1042">
            <v>0</v>
          </cell>
          <cell r="F1042">
            <v>1759.34</v>
          </cell>
          <cell r="G1042">
            <v>1759.34</v>
          </cell>
          <cell r="I1042">
            <v>0</v>
          </cell>
        </row>
        <row r="1043">
          <cell r="B1043" t="str">
            <v>'21120-0001-0121-0000</v>
          </cell>
          <cell r="E1043">
            <v>0</v>
          </cell>
          <cell r="F1043">
            <v>0</v>
          </cell>
          <cell r="G1043">
            <v>0</v>
          </cell>
          <cell r="I1043">
            <v>0</v>
          </cell>
        </row>
        <row r="1044">
          <cell r="B1044" t="str">
            <v>'21120-0001-0122-0000</v>
          </cell>
          <cell r="E1044">
            <v>0</v>
          </cell>
          <cell r="F1044">
            <v>0</v>
          </cell>
          <cell r="G1044">
            <v>0</v>
          </cell>
          <cell r="I1044">
            <v>0</v>
          </cell>
        </row>
        <row r="1045">
          <cell r="B1045" t="str">
            <v>'21120-0001-0123-0000</v>
          </cell>
          <cell r="E1045">
            <v>0</v>
          </cell>
          <cell r="F1045">
            <v>0</v>
          </cell>
          <cell r="G1045">
            <v>0</v>
          </cell>
          <cell r="I1045">
            <v>0</v>
          </cell>
        </row>
        <row r="1046">
          <cell r="B1046" t="str">
            <v>'21120-0001-0124-0000</v>
          </cell>
          <cell r="E1046">
            <v>0</v>
          </cell>
          <cell r="F1046">
            <v>0</v>
          </cell>
          <cell r="G1046">
            <v>0</v>
          </cell>
          <cell r="I1046">
            <v>0</v>
          </cell>
        </row>
        <row r="1047">
          <cell r="B1047" t="str">
            <v>'21120-0001-0125-0000</v>
          </cell>
          <cell r="E1047">
            <v>0</v>
          </cell>
          <cell r="F1047">
            <v>7500.4</v>
          </cell>
          <cell r="G1047">
            <v>7500.41</v>
          </cell>
          <cell r="I1047">
            <v>0.01</v>
          </cell>
        </row>
        <row r="1048">
          <cell r="B1048" t="str">
            <v>'21120-0001-0126-0000</v>
          </cell>
          <cell r="E1048">
            <v>0</v>
          </cell>
          <cell r="F1048">
            <v>0</v>
          </cell>
          <cell r="G1048">
            <v>0</v>
          </cell>
          <cell r="I1048">
            <v>0</v>
          </cell>
        </row>
        <row r="1049">
          <cell r="B1049" t="str">
            <v>'21120-0001-0127-0000</v>
          </cell>
          <cell r="E1049">
            <v>0</v>
          </cell>
          <cell r="F1049">
            <v>0</v>
          </cell>
          <cell r="G1049">
            <v>0</v>
          </cell>
          <cell r="I1049">
            <v>0</v>
          </cell>
        </row>
        <row r="1050">
          <cell r="B1050" t="str">
            <v>'21120-0001-0128-0000</v>
          </cell>
          <cell r="E1050">
            <v>0</v>
          </cell>
          <cell r="F1050">
            <v>0</v>
          </cell>
          <cell r="G1050">
            <v>0</v>
          </cell>
          <cell r="I1050">
            <v>0</v>
          </cell>
        </row>
        <row r="1051">
          <cell r="B1051" t="str">
            <v>'21120-0001-0129-0000</v>
          </cell>
          <cell r="E1051">
            <v>0</v>
          </cell>
          <cell r="F1051">
            <v>0</v>
          </cell>
          <cell r="G1051">
            <v>0</v>
          </cell>
          <cell r="I1051">
            <v>0</v>
          </cell>
        </row>
        <row r="1052">
          <cell r="B1052" t="str">
            <v>'21120-0001-0130-0000</v>
          </cell>
          <cell r="E1052">
            <v>0</v>
          </cell>
          <cell r="F1052">
            <v>0</v>
          </cell>
          <cell r="G1052">
            <v>0</v>
          </cell>
          <cell r="I1052">
            <v>0</v>
          </cell>
        </row>
        <row r="1053">
          <cell r="B1053" t="str">
            <v>'21120-0001-0131-0000</v>
          </cell>
          <cell r="E1053">
            <v>0</v>
          </cell>
          <cell r="F1053">
            <v>0</v>
          </cell>
          <cell r="G1053">
            <v>0</v>
          </cell>
          <cell r="I1053">
            <v>0</v>
          </cell>
        </row>
        <row r="1054">
          <cell r="B1054" t="str">
            <v>'21120-0001-0132-0000</v>
          </cell>
          <cell r="E1054">
            <v>0</v>
          </cell>
          <cell r="F1054">
            <v>0</v>
          </cell>
          <cell r="G1054">
            <v>0</v>
          </cell>
          <cell r="I1054">
            <v>0</v>
          </cell>
        </row>
        <row r="1055">
          <cell r="B1055" t="str">
            <v>'21120-0001-0133-0000</v>
          </cell>
          <cell r="E1055">
            <v>0</v>
          </cell>
          <cell r="F1055">
            <v>0</v>
          </cell>
          <cell r="G1055">
            <v>0</v>
          </cell>
          <cell r="I1055">
            <v>0</v>
          </cell>
        </row>
        <row r="1056">
          <cell r="B1056" t="str">
            <v>'21120-0001-0134-0000</v>
          </cell>
          <cell r="E1056">
            <v>0</v>
          </cell>
          <cell r="F1056">
            <v>649600</v>
          </cell>
          <cell r="G1056">
            <v>649600</v>
          </cell>
          <cell r="I1056">
            <v>0</v>
          </cell>
        </row>
        <row r="1057">
          <cell r="B1057" t="str">
            <v>'21120-0001-0135-0000</v>
          </cell>
          <cell r="E1057">
            <v>0</v>
          </cell>
          <cell r="F1057">
            <v>0</v>
          </cell>
          <cell r="G1057">
            <v>0</v>
          </cell>
          <cell r="I1057">
            <v>0</v>
          </cell>
        </row>
        <row r="1058">
          <cell r="B1058" t="str">
            <v>'21120-0001-0136-0000</v>
          </cell>
          <cell r="E1058">
            <v>0</v>
          </cell>
          <cell r="F1058">
            <v>4472.05</v>
          </cell>
          <cell r="G1058">
            <v>4472.0600000000004</v>
          </cell>
          <cell r="I1058">
            <v>0.01</v>
          </cell>
        </row>
        <row r="1059">
          <cell r="B1059" t="str">
            <v>'21120-0001-0137-0000</v>
          </cell>
          <cell r="E1059">
            <v>0</v>
          </cell>
          <cell r="F1059">
            <v>0</v>
          </cell>
          <cell r="G1059">
            <v>0</v>
          </cell>
          <cell r="I1059">
            <v>0</v>
          </cell>
        </row>
        <row r="1060">
          <cell r="B1060" t="str">
            <v>'21120-0001-0138-0000</v>
          </cell>
          <cell r="E1060">
            <v>0</v>
          </cell>
          <cell r="F1060">
            <v>0</v>
          </cell>
          <cell r="G1060">
            <v>0</v>
          </cell>
          <cell r="I1060">
            <v>0</v>
          </cell>
        </row>
        <row r="1061">
          <cell r="B1061" t="str">
            <v>'21120-0001-0139-0000</v>
          </cell>
          <cell r="E1061">
            <v>0</v>
          </cell>
          <cell r="F1061">
            <v>0</v>
          </cell>
          <cell r="G1061">
            <v>0</v>
          </cell>
          <cell r="I1061">
            <v>0</v>
          </cell>
        </row>
        <row r="1062">
          <cell r="B1062" t="str">
            <v>'21120-0001-0140-0000</v>
          </cell>
          <cell r="E1062">
            <v>0</v>
          </cell>
          <cell r="F1062">
            <v>0</v>
          </cell>
          <cell r="G1062">
            <v>0</v>
          </cell>
          <cell r="I1062">
            <v>0</v>
          </cell>
        </row>
        <row r="1063">
          <cell r="B1063" t="str">
            <v>'21120-0001-0141-0000</v>
          </cell>
          <cell r="E1063">
            <v>0</v>
          </cell>
          <cell r="F1063">
            <v>0</v>
          </cell>
          <cell r="G1063">
            <v>0</v>
          </cell>
          <cell r="I1063">
            <v>0</v>
          </cell>
        </row>
        <row r="1064">
          <cell r="B1064" t="str">
            <v>'21120-0001-0142-0000</v>
          </cell>
          <cell r="E1064">
            <v>295950</v>
          </cell>
          <cell r="F1064">
            <v>798080</v>
          </cell>
          <cell r="G1064">
            <v>798080</v>
          </cell>
          <cell r="I1064">
            <v>295950</v>
          </cell>
        </row>
        <row r="1065">
          <cell r="B1065" t="str">
            <v>'21120-0001-0143-0000</v>
          </cell>
          <cell r="E1065">
            <v>0</v>
          </cell>
          <cell r="F1065">
            <v>0</v>
          </cell>
          <cell r="G1065">
            <v>0</v>
          </cell>
          <cell r="I1065">
            <v>0</v>
          </cell>
        </row>
        <row r="1066">
          <cell r="B1066" t="str">
            <v>'21120-0001-0144-0000</v>
          </cell>
          <cell r="E1066">
            <v>0</v>
          </cell>
          <cell r="F1066">
            <v>0</v>
          </cell>
          <cell r="G1066">
            <v>0</v>
          </cell>
          <cell r="I1066">
            <v>0</v>
          </cell>
        </row>
        <row r="1067">
          <cell r="B1067" t="str">
            <v>'21120-0001-0145-0000</v>
          </cell>
          <cell r="E1067">
            <v>75168</v>
          </cell>
          <cell r="F1067">
            <v>75168</v>
          </cell>
          <cell r="G1067">
            <v>0</v>
          </cell>
          <cell r="I1067">
            <v>0</v>
          </cell>
        </row>
        <row r="1068">
          <cell r="B1068" t="str">
            <v>'21120-0001-0146-0000</v>
          </cell>
          <cell r="E1068">
            <v>0</v>
          </cell>
          <cell r="F1068">
            <v>0</v>
          </cell>
          <cell r="G1068">
            <v>0</v>
          </cell>
          <cell r="I1068">
            <v>0</v>
          </cell>
        </row>
        <row r="1069">
          <cell r="B1069" t="str">
            <v>'21120-0001-0147-0000</v>
          </cell>
          <cell r="E1069">
            <v>0</v>
          </cell>
          <cell r="F1069">
            <v>0</v>
          </cell>
          <cell r="G1069">
            <v>0</v>
          </cell>
          <cell r="I1069">
            <v>0</v>
          </cell>
        </row>
        <row r="1070">
          <cell r="B1070" t="str">
            <v>'21120-0001-0148-0000</v>
          </cell>
          <cell r="E1070">
            <v>0</v>
          </cell>
          <cell r="F1070">
            <v>0</v>
          </cell>
          <cell r="G1070">
            <v>0</v>
          </cell>
          <cell r="I1070">
            <v>0</v>
          </cell>
        </row>
        <row r="1071">
          <cell r="B1071" t="str">
            <v>'21120-0001-0149-0000</v>
          </cell>
          <cell r="E1071">
            <v>0</v>
          </cell>
          <cell r="F1071">
            <v>41915.440000000002</v>
          </cell>
          <cell r="G1071">
            <v>41915.440000000002</v>
          </cell>
          <cell r="I1071">
            <v>0</v>
          </cell>
        </row>
        <row r="1072">
          <cell r="B1072" t="str">
            <v>'21120-0001-0150-0000</v>
          </cell>
          <cell r="E1072">
            <v>0</v>
          </cell>
          <cell r="F1072">
            <v>0</v>
          </cell>
          <cell r="G1072">
            <v>0</v>
          </cell>
          <cell r="I1072">
            <v>0</v>
          </cell>
        </row>
        <row r="1073">
          <cell r="B1073" t="str">
            <v>'21120-0001-0151-0000</v>
          </cell>
          <cell r="E1073">
            <v>1305</v>
          </cell>
          <cell r="F1073">
            <v>3195.8</v>
          </cell>
          <cell r="G1073">
            <v>1890.8</v>
          </cell>
          <cell r="I1073">
            <v>0</v>
          </cell>
        </row>
        <row r="1074">
          <cell r="B1074" t="str">
            <v>'21120-0001-0152-0000</v>
          </cell>
          <cell r="E1074">
            <v>0</v>
          </cell>
          <cell r="F1074">
            <v>0</v>
          </cell>
          <cell r="G1074">
            <v>0</v>
          </cell>
          <cell r="I1074">
            <v>0</v>
          </cell>
        </row>
        <row r="1075">
          <cell r="B1075" t="str">
            <v>'21120-0001-0153-0000</v>
          </cell>
          <cell r="E1075">
            <v>0</v>
          </cell>
          <cell r="F1075">
            <v>0</v>
          </cell>
          <cell r="G1075">
            <v>0</v>
          </cell>
          <cell r="I1075">
            <v>0</v>
          </cell>
        </row>
        <row r="1076">
          <cell r="B1076" t="str">
            <v>'21120-0001-0154-0000</v>
          </cell>
          <cell r="E1076">
            <v>0</v>
          </cell>
          <cell r="F1076">
            <v>4152.8</v>
          </cell>
          <cell r="G1076">
            <v>4152.8</v>
          </cell>
          <cell r="I1076">
            <v>0</v>
          </cell>
        </row>
        <row r="1077">
          <cell r="B1077" t="str">
            <v>'21120-0001-0155-0000</v>
          </cell>
          <cell r="E1077">
            <v>0</v>
          </cell>
          <cell r="F1077">
            <v>0</v>
          </cell>
          <cell r="G1077">
            <v>0</v>
          </cell>
          <cell r="I1077">
            <v>0</v>
          </cell>
        </row>
        <row r="1078">
          <cell r="B1078" t="str">
            <v>'21120-0001-0156-0000</v>
          </cell>
          <cell r="E1078">
            <v>0</v>
          </cell>
          <cell r="F1078">
            <v>0</v>
          </cell>
          <cell r="G1078">
            <v>0</v>
          </cell>
          <cell r="I1078">
            <v>0</v>
          </cell>
        </row>
        <row r="1079">
          <cell r="B1079" t="str">
            <v>'21120-0001-0157-0000</v>
          </cell>
          <cell r="E1079">
            <v>0</v>
          </cell>
          <cell r="F1079">
            <v>8406.52</v>
          </cell>
          <cell r="G1079">
            <v>8406.52</v>
          </cell>
          <cell r="I1079">
            <v>0</v>
          </cell>
        </row>
        <row r="1080">
          <cell r="B1080" t="str">
            <v>'21120-0001-0158-0000</v>
          </cell>
          <cell r="E1080">
            <v>0</v>
          </cell>
          <cell r="F1080">
            <v>0</v>
          </cell>
          <cell r="G1080">
            <v>0</v>
          </cell>
          <cell r="I1080">
            <v>0</v>
          </cell>
        </row>
        <row r="1081">
          <cell r="B1081" t="str">
            <v>'21120-0001-0159-0000</v>
          </cell>
          <cell r="E1081">
            <v>0</v>
          </cell>
          <cell r="F1081">
            <v>0</v>
          </cell>
          <cell r="G1081">
            <v>0</v>
          </cell>
          <cell r="I1081">
            <v>0</v>
          </cell>
        </row>
        <row r="1082">
          <cell r="B1082" t="str">
            <v>'21120-0001-0160-0000</v>
          </cell>
          <cell r="E1082">
            <v>0</v>
          </cell>
          <cell r="F1082">
            <v>0</v>
          </cell>
          <cell r="G1082">
            <v>0</v>
          </cell>
          <cell r="I1082">
            <v>0</v>
          </cell>
        </row>
        <row r="1083">
          <cell r="B1083" t="str">
            <v>'21120-0001-0161-0000</v>
          </cell>
          <cell r="E1083">
            <v>0</v>
          </cell>
          <cell r="F1083">
            <v>3248</v>
          </cell>
          <cell r="G1083">
            <v>3248</v>
          </cell>
          <cell r="I1083">
            <v>0</v>
          </cell>
        </row>
        <row r="1084">
          <cell r="B1084" t="str">
            <v>'21120-0001-0162-0000</v>
          </cell>
          <cell r="E1084">
            <v>0</v>
          </cell>
          <cell r="F1084">
            <v>0</v>
          </cell>
          <cell r="G1084">
            <v>0</v>
          </cell>
          <cell r="I1084">
            <v>0</v>
          </cell>
        </row>
        <row r="1085">
          <cell r="B1085" t="str">
            <v>'21120-0001-0163-0000</v>
          </cell>
          <cell r="E1085">
            <v>0</v>
          </cell>
          <cell r="F1085">
            <v>0</v>
          </cell>
          <cell r="G1085">
            <v>0</v>
          </cell>
          <cell r="I1085">
            <v>0</v>
          </cell>
        </row>
        <row r="1086">
          <cell r="B1086" t="str">
            <v>'21120-0001-0164-0000</v>
          </cell>
          <cell r="E1086">
            <v>0</v>
          </cell>
          <cell r="F1086">
            <v>0</v>
          </cell>
          <cell r="G1086">
            <v>0</v>
          </cell>
          <cell r="I1086">
            <v>0</v>
          </cell>
        </row>
        <row r="1087">
          <cell r="B1087" t="str">
            <v>'21120-0001-0165-0000</v>
          </cell>
          <cell r="E1087">
            <v>0</v>
          </cell>
          <cell r="F1087">
            <v>0</v>
          </cell>
          <cell r="G1087">
            <v>0</v>
          </cell>
          <cell r="I1087">
            <v>0</v>
          </cell>
        </row>
        <row r="1088">
          <cell r="B1088" t="str">
            <v>'21120-0001-0166-0000</v>
          </cell>
          <cell r="E1088">
            <v>0</v>
          </cell>
          <cell r="F1088">
            <v>0</v>
          </cell>
          <cell r="G1088">
            <v>0</v>
          </cell>
          <cell r="I1088">
            <v>0</v>
          </cell>
        </row>
        <row r="1089">
          <cell r="B1089" t="str">
            <v>'21120-0001-0167-0000</v>
          </cell>
          <cell r="E1089">
            <v>0</v>
          </cell>
          <cell r="F1089">
            <v>840</v>
          </cell>
          <cell r="G1089">
            <v>1680</v>
          </cell>
          <cell r="I1089">
            <v>840</v>
          </cell>
        </row>
        <row r="1090">
          <cell r="B1090" t="str">
            <v>'21120-0001-0168-0000</v>
          </cell>
          <cell r="E1090">
            <v>0.13</v>
          </cell>
          <cell r="F1090">
            <v>0</v>
          </cell>
          <cell r="G1090">
            <v>0</v>
          </cell>
          <cell r="I1090">
            <v>0.13</v>
          </cell>
        </row>
        <row r="1091">
          <cell r="B1091" t="str">
            <v>'21120-0001-0169-0000</v>
          </cell>
          <cell r="E1091">
            <v>0</v>
          </cell>
          <cell r="F1091">
            <v>0</v>
          </cell>
          <cell r="G1091">
            <v>0</v>
          </cell>
          <cell r="I1091">
            <v>0</v>
          </cell>
        </row>
        <row r="1092">
          <cell r="B1092" t="str">
            <v>'21120-0001-0170-0000</v>
          </cell>
          <cell r="E1092">
            <v>0</v>
          </cell>
          <cell r="F1092">
            <v>0</v>
          </cell>
          <cell r="G1092">
            <v>0</v>
          </cell>
          <cell r="I1092">
            <v>0</v>
          </cell>
        </row>
        <row r="1093">
          <cell r="B1093" t="str">
            <v>'21120-0001-0171-0000</v>
          </cell>
          <cell r="E1093">
            <v>0</v>
          </cell>
          <cell r="F1093">
            <v>0</v>
          </cell>
          <cell r="G1093">
            <v>0</v>
          </cell>
          <cell r="I1093">
            <v>0</v>
          </cell>
        </row>
        <row r="1094">
          <cell r="B1094" t="str">
            <v>'21120-0001-0172-0000</v>
          </cell>
          <cell r="E1094">
            <v>0</v>
          </cell>
          <cell r="F1094">
            <v>0</v>
          </cell>
          <cell r="G1094">
            <v>0</v>
          </cell>
          <cell r="I1094">
            <v>0</v>
          </cell>
        </row>
        <row r="1095">
          <cell r="B1095" t="str">
            <v>'21120-0001-0173-0000</v>
          </cell>
          <cell r="E1095">
            <v>0.01</v>
          </cell>
          <cell r="F1095">
            <v>207068.74</v>
          </cell>
          <cell r="G1095">
            <v>207068.74</v>
          </cell>
          <cell r="I1095">
            <v>0.01</v>
          </cell>
        </row>
        <row r="1096">
          <cell r="B1096" t="str">
            <v>'21120-0001-0174-0000</v>
          </cell>
          <cell r="E1096">
            <v>0</v>
          </cell>
          <cell r="F1096">
            <v>12760</v>
          </cell>
          <cell r="G1096">
            <v>12760</v>
          </cell>
          <cell r="I1096">
            <v>0</v>
          </cell>
        </row>
        <row r="1097">
          <cell r="B1097" t="str">
            <v>'21120-0001-0175-0000</v>
          </cell>
          <cell r="E1097">
            <v>0</v>
          </cell>
          <cell r="F1097">
            <v>0</v>
          </cell>
          <cell r="G1097">
            <v>0</v>
          </cell>
          <cell r="I1097">
            <v>0</v>
          </cell>
        </row>
        <row r="1098">
          <cell r="B1098" t="str">
            <v>'21120-0001-0176-0000</v>
          </cell>
          <cell r="E1098">
            <v>0</v>
          </cell>
          <cell r="F1098">
            <v>0</v>
          </cell>
          <cell r="G1098">
            <v>0</v>
          </cell>
          <cell r="I1098">
            <v>0</v>
          </cell>
        </row>
        <row r="1099">
          <cell r="B1099" t="str">
            <v>'21120-0001-0177-0000</v>
          </cell>
          <cell r="E1099">
            <v>0</v>
          </cell>
          <cell r="F1099">
            <v>0</v>
          </cell>
          <cell r="G1099">
            <v>0</v>
          </cell>
          <cell r="I1099">
            <v>0</v>
          </cell>
        </row>
        <row r="1100">
          <cell r="B1100" t="str">
            <v>'21120-0001-0178-0000</v>
          </cell>
          <cell r="E1100">
            <v>0</v>
          </cell>
          <cell r="F1100">
            <v>0</v>
          </cell>
          <cell r="G1100">
            <v>0</v>
          </cell>
          <cell r="I1100">
            <v>0</v>
          </cell>
        </row>
        <row r="1101">
          <cell r="B1101" t="str">
            <v>'21120-0001-0179-0000</v>
          </cell>
          <cell r="E1101">
            <v>0</v>
          </cell>
          <cell r="F1101">
            <v>4160</v>
          </cell>
          <cell r="G1101">
            <v>4160</v>
          </cell>
          <cell r="I1101">
            <v>0</v>
          </cell>
        </row>
        <row r="1102">
          <cell r="B1102" t="str">
            <v>'21120-0001-0180-0000</v>
          </cell>
          <cell r="E1102">
            <v>0</v>
          </cell>
          <cell r="F1102">
            <v>0</v>
          </cell>
          <cell r="G1102">
            <v>0</v>
          </cell>
          <cell r="I1102">
            <v>0</v>
          </cell>
        </row>
        <row r="1103">
          <cell r="B1103" t="str">
            <v>'21120-0001-0181-0000</v>
          </cell>
          <cell r="E1103">
            <v>0</v>
          </cell>
          <cell r="F1103">
            <v>0</v>
          </cell>
          <cell r="G1103">
            <v>0</v>
          </cell>
          <cell r="I1103">
            <v>0</v>
          </cell>
        </row>
        <row r="1104">
          <cell r="B1104" t="str">
            <v>'21120-0001-0182-0000</v>
          </cell>
          <cell r="E1104">
            <v>0</v>
          </cell>
          <cell r="F1104">
            <v>0</v>
          </cell>
          <cell r="G1104">
            <v>0</v>
          </cell>
          <cell r="I1104">
            <v>0</v>
          </cell>
        </row>
        <row r="1105">
          <cell r="B1105" t="str">
            <v>'21120-0001-0183-0000</v>
          </cell>
          <cell r="E1105">
            <v>0</v>
          </cell>
          <cell r="F1105">
            <v>2525.46</v>
          </cell>
          <cell r="G1105">
            <v>2525.46</v>
          </cell>
          <cell r="I1105">
            <v>0</v>
          </cell>
        </row>
        <row r="1106">
          <cell r="B1106" t="str">
            <v>'21120-0001-0184-0000</v>
          </cell>
          <cell r="E1106">
            <v>0</v>
          </cell>
          <cell r="F1106">
            <v>0</v>
          </cell>
          <cell r="G1106">
            <v>0</v>
          </cell>
          <cell r="I1106">
            <v>0</v>
          </cell>
        </row>
        <row r="1107">
          <cell r="B1107" t="str">
            <v>'21120-0001-0185-0000</v>
          </cell>
          <cell r="E1107">
            <v>0</v>
          </cell>
          <cell r="F1107">
            <v>0</v>
          </cell>
          <cell r="G1107">
            <v>0</v>
          </cell>
          <cell r="I1107">
            <v>0</v>
          </cell>
        </row>
        <row r="1108">
          <cell r="B1108" t="str">
            <v>'21120-0001-0186-0000</v>
          </cell>
          <cell r="E1108">
            <v>0</v>
          </cell>
          <cell r="F1108">
            <v>0</v>
          </cell>
          <cell r="G1108">
            <v>0</v>
          </cell>
          <cell r="I1108">
            <v>0</v>
          </cell>
        </row>
        <row r="1109">
          <cell r="B1109" t="str">
            <v>'21120-0001-0187-0000</v>
          </cell>
          <cell r="E1109">
            <v>0</v>
          </cell>
          <cell r="F1109">
            <v>0</v>
          </cell>
          <cell r="G1109">
            <v>0</v>
          </cell>
          <cell r="I1109">
            <v>0</v>
          </cell>
        </row>
        <row r="1110">
          <cell r="B1110" t="str">
            <v>'21120-0001-0188-0000</v>
          </cell>
          <cell r="E1110">
            <v>0</v>
          </cell>
          <cell r="F1110">
            <v>0</v>
          </cell>
          <cell r="G1110">
            <v>0</v>
          </cell>
          <cell r="I1110">
            <v>0</v>
          </cell>
        </row>
        <row r="1111">
          <cell r="B1111" t="str">
            <v>'21120-0001-0189-0000</v>
          </cell>
          <cell r="E1111">
            <v>0</v>
          </cell>
          <cell r="F1111">
            <v>0</v>
          </cell>
          <cell r="G1111">
            <v>0</v>
          </cell>
          <cell r="I1111">
            <v>0</v>
          </cell>
        </row>
        <row r="1112">
          <cell r="B1112" t="str">
            <v>'21120-0001-0190-0000</v>
          </cell>
          <cell r="E1112">
            <v>0</v>
          </cell>
          <cell r="F1112">
            <v>0</v>
          </cell>
          <cell r="G1112">
            <v>0</v>
          </cell>
          <cell r="I1112">
            <v>0</v>
          </cell>
        </row>
        <row r="1113">
          <cell r="B1113" t="str">
            <v>'21120-0001-0191-0000</v>
          </cell>
          <cell r="E1113">
            <v>0</v>
          </cell>
          <cell r="F1113">
            <v>0</v>
          </cell>
          <cell r="G1113">
            <v>0</v>
          </cell>
          <cell r="I1113">
            <v>0</v>
          </cell>
        </row>
        <row r="1114">
          <cell r="B1114" t="str">
            <v>'21120-0001-0192-0000</v>
          </cell>
          <cell r="E1114">
            <v>0</v>
          </cell>
          <cell r="F1114">
            <v>0</v>
          </cell>
          <cell r="G1114">
            <v>0</v>
          </cell>
          <cell r="I1114">
            <v>0</v>
          </cell>
        </row>
        <row r="1115">
          <cell r="B1115" t="str">
            <v>'21120-0001-0193-0000</v>
          </cell>
          <cell r="E1115">
            <v>0</v>
          </cell>
          <cell r="F1115">
            <v>0</v>
          </cell>
          <cell r="G1115">
            <v>0</v>
          </cell>
          <cell r="I1115">
            <v>0</v>
          </cell>
        </row>
        <row r="1116">
          <cell r="B1116" t="str">
            <v>'21120-0001-0194-0000</v>
          </cell>
          <cell r="E1116">
            <v>0</v>
          </cell>
          <cell r="F1116">
            <v>0</v>
          </cell>
          <cell r="G1116">
            <v>0</v>
          </cell>
          <cell r="I1116">
            <v>0</v>
          </cell>
        </row>
        <row r="1117">
          <cell r="B1117" t="str">
            <v>'21120-0001-0195-0000</v>
          </cell>
          <cell r="E1117">
            <v>0</v>
          </cell>
          <cell r="F1117">
            <v>0</v>
          </cell>
          <cell r="G1117">
            <v>0</v>
          </cell>
          <cell r="I1117">
            <v>0</v>
          </cell>
        </row>
        <row r="1118">
          <cell r="B1118" t="str">
            <v>'21120-0001-0196-0000</v>
          </cell>
          <cell r="E1118">
            <v>0</v>
          </cell>
          <cell r="F1118">
            <v>0</v>
          </cell>
          <cell r="G1118">
            <v>0</v>
          </cell>
          <cell r="I1118">
            <v>0</v>
          </cell>
        </row>
        <row r="1119">
          <cell r="B1119" t="str">
            <v>'21120-0001-0197-0000</v>
          </cell>
          <cell r="E1119">
            <v>0</v>
          </cell>
          <cell r="F1119">
            <v>0</v>
          </cell>
          <cell r="G1119">
            <v>0</v>
          </cell>
          <cell r="I1119">
            <v>0</v>
          </cell>
        </row>
        <row r="1120">
          <cell r="B1120" t="str">
            <v>'21120-0001-0198-0000</v>
          </cell>
          <cell r="E1120">
            <v>0</v>
          </cell>
          <cell r="F1120">
            <v>0</v>
          </cell>
          <cell r="G1120">
            <v>0</v>
          </cell>
          <cell r="I1120">
            <v>0</v>
          </cell>
        </row>
        <row r="1121">
          <cell r="B1121" t="str">
            <v>'21120-0001-0199-0000</v>
          </cell>
          <cell r="E1121">
            <v>0</v>
          </cell>
          <cell r="F1121">
            <v>0</v>
          </cell>
          <cell r="G1121">
            <v>0</v>
          </cell>
          <cell r="I1121">
            <v>0</v>
          </cell>
        </row>
        <row r="1122">
          <cell r="B1122" t="str">
            <v>'21120-0001-0200-0000</v>
          </cell>
          <cell r="E1122">
            <v>0</v>
          </cell>
          <cell r="F1122">
            <v>19241.55</v>
          </cell>
          <cell r="G1122">
            <v>19241.55</v>
          </cell>
          <cell r="I1122">
            <v>0</v>
          </cell>
        </row>
        <row r="1123">
          <cell r="B1123" t="str">
            <v>'21120-0001-0201-0000</v>
          </cell>
          <cell r="E1123">
            <v>0</v>
          </cell>
          <cell r="F1123">
            <v>0</v>
          </cell>
          <cell r="G1123">
            <v>0</v>
          </cell>
          <cell r="I1123">
            <v>0</v>
          </cell>
        </row>
        <row r="1124">
          <cell r="B1124" t="str">
            <v>'21120-0001-0202-0000</v>
          </cell>
          <cell r="E1124">
            <v>0</v>
          </cell>
          <cell r="F1124">
            <v>0</v>
          </cell>
          <cell r="G1124">
            <v>0</v>
          </cell>
          <cell r="I1124">
            <v>0</v>
          </cell>
        </row>
        <row r="1125">
          <cell r="B1125" t="str">
            <v>'21120-0001-0203-0000</v>
          </cell>
          <cell r="E1125">
            <v>0</v>
          </cell>
          <cell r="F1125">
            <v>0</v>
          </cell>
          <cell r="G1125">
            <v>0</v>
          </cell>
          <cell r="I1125">
            <v>0</v>
          </cell>
        </row>
        <row r="1126">
          <cell r="B1126" t="str">
            <v>'21120-0001-0204-0000</v>
          </cell>
          <cell r="E1126">
            <v>0</v>
          </cell>
          <cell r="F1126">
            <v>0</v>
          </cell>
          <cell r="G1126">
            <v>0</v>
          </cell>
          <cell r="I1126">
            <v>0</v>
          </cell>
        </row>
        <row r="1127">
          <cell r="B1127" t="str">
            <v>'21120-0001-0205-0000</v>
          </cell>
          <cell r="E1127">
            <v>0</v>
          </cell>
          <cell r="F1127">
            <v>139200</v>
          </cell>
          <cell r="G1127">
            <v>92800</v>
          </cell>
          <cell r="I1127">
            <v>-46400</v>
          </cell>
        </row>
        <row r="1128">
          <cell r="B1128" t="str">
            <v>'21120-0001-0206-0000</v>
          </cell>
          <cell r="E1128">
            <v>0</v>
          </cell>
          <cell r="F1128">
            <v>0</v>
          </cell>
          <cell r="G1128">
            <v>0</v>
          </cell>
          <cell r="I1128">
            <v>0</v>
          </cell>
        </row>
        <row r="1129">
          <cell r="B1129" t="str">
            <v>'21120-0001-0207-0000</v>
          </cell>
          <cell r="E1129">
            <v>0</v>
          </cell>
          <cell r="F1129">
            <v>0</v>
          </cell>
          <cell r="G1129">
            <v>0</v>
          </cell>
          <cell r="I1129">
            <v>0</v>
          </cell>
        </row>
        <row r="1130">
          <cell r="B1130" t="str">
            <v>'21120-0001-0208-0000</v>
          </cell>
          <cell r="E1130">
            <v>0.02</v>
          </cell>
          <cell r="F1130">
            <v>0</v>
          </cell>
          <cell r="G1130">
            <v>0</v>
          </cell>
          <cell r="I1130">
            <v>0.02</v>
          </cell>
        </row>
        <row r="1131">
          <cell r="B1131" t="str">
            <v>'21120-0001-0209-0000</v>
          </cell>
          <cell r="E1131">
            <v>0</v>
          </cell>
          <cell r="F1131">
            <v>0</v>
          </cell>
          <cell r="G1131">
            <v>0</v>
          </cell>
          <cell r="I1131">
            <v>0</v>
          </cell>
        </row>
        <row r="1132">
          <cell r="B1132" t="str">
            <v>'21120-0001-0210-0000</v>
          </cell>
          <cell r="E1132">
            <v>0</v>
          </cell>
          <cell r="F1132">
            <v>0</v>
          </cell>
          <cell r="G1132">
            <v>0</v>
          </cell>
          <cell r="I1132">
            <v>0</v>
          </cell>
        </row>
        <row r="1133">
          <cell r="B1133" t="str">
            <v>'21120-0001-0211-0000</v>
          </cell>
          <cell r="E1133">
            <v>0</v>
          </cell>
          <cell r="F1133">
            <v>0</v>
          </cell>
          <cell r="G1133">
            <v>0</v>
          </cell>
          <cell r="I1133">
            <v>0</v>
          </cell>
        </row>
        <row r="1134">
          <cell r="B1134" t="str">
            <v>'21120-0001-0212-0000</v>
          </cell>
          <cell r="E1134">
            <v>0</v>
          </cell>
          <cell r="F1134">
            <v>0</v>
          </cell>
          <cell r="G1134">
            <v>0</v>
          </cell>
          <cell r="I1134">
            <v>0</v>
          </cell>
        </row>
        <row r="1135">
          <cell r="B1135" t="str">
            <v>'21120-0001-0213-0000</v>
          </cell>
          <cell r="E1135">
            <v>0</v>
          </cell>
          <cell r="F1135">
            <v>0</v>
          </cell>
          <cell r="G1135">
            <v>0</v>
          </cell>
          <cell r="I1135">
            <v>0</v>
          </cell>
        </row>
        <row r="1136">
          <cell r="B1136" t="str">
            <v>'21120-0001-0214-0000</v>
          </cell>
          <cell r="E1136">
            <v>0</v>
          </cell>
          <cell r="F1136">
            <v>0</v>
          </cell>
          <cell r="G1136">
            <v>0</v>
          </cell>
          <cell r="I1136">
            <v>0</v>
          </cell>
        </row>
        <row r="1137">
          <cell r="B1137" t="str">
            <v>'21120-0001-0215-0000</v>
          </cell>
          <cell r="E1137">
            <v>0</v>
          </cell>
          <cell r="F1137">
            <v>0</v>
          </cell>
          <cell r="G1137">
            <v>0</v>
          </cell>
          <cell r="I1137">
            <v>0</v>
          </cell>
        </row>
        <row r="1138">
          <cell r="B1138" t="str">
            <v>'21120-0001-0216-0000</v>
          </cell>
          <cell r="E1138">
            <v>0</v>
          </cell>
          <cell r="F1138">
            <v>0</v>
          </cell>
          <cell r="G1138">
            <v>104542.68</v>
          </cell>
          <cell r="I1138">
            <v>104542.68</v>
          </cell>
        </row>
        <row r="1139">
          <cell r="B1139" t="str">
            <v>'21120-0001-0217-0000</v>
          </cell>
          <cell r="E1139">
            <v>0</v>
          </cell>
          <cell r="F1139">
            <v>0</v>
          </cell>
          <cell r="G1139">
            <v>0</v>
          </cell>
          <cell r="I1139">
            <v>0</v>
          </cell>
        </row>
        <row r="1140">
          <cell r="B1140" t="str">
            <v>'21120-0001-0218-0000</v>
          </cell>
          <cell r="E1140">
            <v>0</v>
          </cell>
          <cell r="F1140">
            <v>0</v>
          </cell>
          <cell r="G1140">
            <v>0</v>
          </cell>
          <cell r="I1140">
            <v>0</v>
          </cell>
        </row>
        <row r="1141">
          <cell r="B1141" t="str">
            <v>'21120-0001-0219-0000</v>
          </cell>
          <cell r="E1141">
            <v>0</v>
          </cell>
          <cell r="F1141">
            <v>0</v>
          </cell>
          <cell r="G1141">
            <v>0</v>
          </cell>
          <cell r="I1141">
            <v>0</v>
          </cell>
        </row>
        <row r="1142">
          <cell r="B1142" t="str">
            <v>'21120-0001-0221-0000</v>
          </cell>
          <cell r="E1142">
            <v>0.01</v>
          </cell>
          <cell r="F1142">
            <v>2840</v>
          </cell>
          <cell r="G1142">
            <v>2840</v>
          </cell>
          <cell r="I1142">
            <v>0.01</v>
          </cell>
        </row>
        <row r="1143">
          <cell r="B1143" t="str">
            <v>'21120-0001-0222-0000</v>
          </cell>
          <cell r="E1143">
            <v>0</v>
          </cell>
          <cell r="F1143">
            <v>0</v>
          </cell>
          <cell r="G1143">
            <v>0</v>
          </cell>
          <cell r="I1143">
            <v>0</v>
          </cell>
        </row>
        <row r="1144">
          <cell r="B1144" t="str">
            <v>'21120-0001-0223-0000</v>
          </cell>
          <cell r="E1144">
            <v>0</v>
          </cell>
          <cell r="F1144">
            <v>0</v>
          </cell>
          <cell r="G1144">
            <v>0</v>
          </cell>
          <cell r="I1144">
            <v>0</v>
          </cell>
        </row>
        <row r="1145">
          <cell r="B1145" t="str">
            <v>'21120-0001-0224-0000</v>
          </cell>
          <cell r="E1145">
            <v>0</v>
          </cell>
          <cell r="F1145">
            <v>0</v>
          </cell>
          <cell r="G1145">
            <v>0</v>
          </cell>
          <cell r="I1145">
            <v>0</v>
          </cell>
        </row>
        <row r="1146">
          <cell r="B1146" t="str">
            <v>'21120-0001-0225-0000</v>
          </cell>
          <cell r="E1146">
            <v>0</v>
          </cell>
          <cell r="F1146">
            <v>0</v>
          </cell>
          <cell r="G1146">
            <v>0</v>
          </cell>
          <cell r="I1146">
            <v>0</v>
          </cell>
        </row>
        <row r="1147">
          <cell r="B1147" t="str">
            <v>'21120-0001-0226-0000</v>
          </cell>
          <cell r="E1147">
            <v>0</v>
          </cell>
          <cell r="F1147">
            <v>0</v>
          </cell>
          <cell r="G1147">
            <v>0</v>
          </cell>
          <cell r="I1147">
            <v>0</v>
          </cell>
        </row>
        <row r="1148">
          <cell r="B1148" t="str">
            <v>'21120-0001-0227-0000</v>
          </cell>
          <cell r="E1148">
            <v>0</v>
          </cell>
          <cell r="F1148">
            <v>0</v>
          </cell>
          <cell r="G1148">
            <v>0</v>
          </cell>
          <cell r="I1148">
            <v>0</v>
          </cell>
        </row>
        <row r="1149">
          <cell r="B1149" t="str">
            <v>'21120-0001-0228-0000</v>
          </cell>
          <cell r="E1149">
            <v>0</v>
          </cell>
          <cell r="F1149">
            <v>0</v>
          </cell>
          <cell r="G1149">
            <v>0</v>
          </cell>
          <cell r="I1149">
            <v>0</v>
          </cell>
        </row>
        <row r="1150">
          <cell r="B1150" t="str">
            <v>'21120-0001-0229-0000</v>
          </cell>
          <cell r="E1150">
            <v>0</v>
          </cell>
          <cell r="F1150">
            <v>0</v>
          </cell>
          <cell r="G1150">
            <v>0</v>
          </cell>
          <cell r="I1150">
            <v>0</v>
          </cell>
        </row>
        <row r="1151">
          <cell r="B1151" t="str">
            <v>'21120-0001-0230-0000</v>
          </cell>
          <cell r="E1151">
            <v>142655</v>
          </cell>
          <cell r="F1151">
            <v>142655</v>
          </cell>
          <cell r="G1151">
            <v>0</v>
          </cell>
          <cell r="I1151">
            <v>0</v>
          </cell>
        </row>
        <row r="1152">
          <cell r="B1152" t="str">
            <v>'21120-0001-0231-0000</v>
          </cell>
          <cell r="E1152">
            <v>357336.69</v>
          </cell>
          <cell r="F1152">
            <v>357336.69</v>
          </cell>
          <cell r="G1152">
            <v>0</v>
          </cell>
          <cell r="I1152">
            <v>0</v>
          </cell>
        </row>
        <row r="1153">
          <cell r="B1153" t="str">
            <v>'21120-0001-0232-0000</v>
          </cell>
          <cell r="E1153">
            <v>0</v>
          </cell>
          <cell r="F1153">
            <v>0</v>
          </cell>
          <cell r="G1153">
            <v>0</v>
          </cell>
          <cell r="I1153">
            <v>0</v>
          </cell>
        </row>
        <row r="1154">
          <cell r="B1154" t="str">
            <v>'21120-0001-0233-0000</v>
          </cell>
          <cell r="E1154">
            <v>0</v>
          </cell>
          <cell r="F1154">
            <v>11369.09</v>
          </cell>
          <cell r="G1154">
            <v>11369.09</v>
          </cell>
          <cell r="I1154">
            <v>0</v>
          </cell>
        </row>
        <row r="1155">
          <cell r="B1155" t="str">
            <v>'21120-0001-0244-0000</v>
          </cell>
          <cell r="E1155">
            <v>0</v>
          </cell>
          <cell r="F1155">
            <v>2600</v>
          </cell>
          <cell r="G1155">
            <v>2600</v>
          </cell>
          <cell r="I1155">
            <v>0</v>
          </cell>
        </row>
        <row r="1156">
          <cell r="B1156" t="str">
            <v>'21120-0001-0245-0000</v>
          </cell>
          <cell r="E1156">
            <v>0</v>
          </cell>
          <cell r="F1156">
            <v>1740</v>
          </cell>
          <cell r="G1156">
            <v>1740</v>
          </cell>
          <cell r="I1156">
            <v>0</v>
          </cell>
        </row>
        <row r="1157">
          <cell r="B1157" t="str">
            <v>'21120-0001-0246-0000</v>
          </cell>
          <cell r="E1157">
            <v>0</v>
          </cell>
          <cell r="F1157">
            <v>892687.7</v>
          </cell>
          <cell r="G1157">
            <v>892687.7</v>
          </cell>
          <cell r="I1157">
            <v>0</v>
          </cell>
        </row>
        <row r="1158">
          <cell r="B1158" t="str">
            <v>'21120-0001-0247-0000</v>
          </cell>
          <cell r="E1158">
            <v>0</v>
          </cell>
          <cell r="F1158">
            <v>299860</v>
          </cell>
          <cell r="G1158">
            <v>299860</v>
          </cell>
          <cell r="I1158">
            <v>0</v>
          </cell>
        </row>
        <row r="1159">
          <cell r="B1159" t="str">
            <v>'21120-0001-0248-0000</v>
          </cell>
          <cell r="E1159">
            <v>0</v>
          </cell>
          <cell r="F1159">
            <v>3210.02</v>
          </cell>
          <cell r="G1159">
            <v>3210.02</v>
          </cell>
          <cell r="I1159">
            <v>0</v>
          </cell>
        </row>
        <row r="1160">
          <cell r="B1160" t="str">
            <v>'21120-0001-0249-0000</v>
          </cell>
          <cell r="E1160">
            <v>0</v>
          </cell>
          <cell r="F1160">
            <v>842123.22</v>
          </cell>
          <cell r="G1160">
            <v>842123.22</v>
          </cell>
          <cell r="I1160">
            <v>0</v>
          </cell>
        </row>
        <row r="1161">
          <cell r="B1161" t="str">
            <v>'21120-0001-0250-0000</v>
          </cell>
          <cell r="E1161">
            <v>0</v>
          </cell>
          <cell r="F1161">
            <v>175254.77</v>
          </cell>
          <cell r="G1161">
            <v>179662.77</v>
          </cell>
          <cell r="I1161">
            <v>4408</v>
          </cell>
        </row>
        <row r="1162">
          <cell r="B1162" t="str">
            <v>'21120-0001-0251-0000</v>
          </cell>
          <cell r="E1162">
            <v>0</v>
          </cell>
          <cell r="F1162">
            <v>1299</v>
          </cell>
          <cell r="G1162">
            <v>1299</v>
          </cell>
          <cell r="I1162">
            <v>0</v>
          </cell>
        </row>
        <row r="1163">
          <cell r="B1163" t="str">
            <v>'21120-0001-0252-0000</v>
          </cell>
          <cell r="E1163">
            <v>0</v>
          </cell>
          <cell r="F1163">
            <v>0</v>
          </cell>
          <cell r="G1163">
            <v>32509.65</v>
          </cell>
          <cell r="I1163">
            <v>32509.65</v>
          </cell>
        </row>
        <row r="1164">
          <cell r="B1164" t="str">
            <v>'21120-0001-0253-0000</v>
          </cell>
          <cell r="E1164">
            <v>0</v>
          </cell>
          <cell r="F1164">
            <v>29875.57</v>
          </cell>
          <cell r="G1164">
            <v>29875.57</v>
          </cell>
          <cell r="I1164">
            <v>0</v>
          </cell>
        </row>
        <row r="1165">
          <cell r="B1165" t="str">
            <v>'21120-0001-0254-0000</v>
          </cell>
          <cell r="E1165">
            <v>0</v>
          </cell>
          <cell r="F1165">
            <v>48447.4</v>
          </cell>
          <cell r="G1165">
            <v>48447.4</v>
          </cell>
          <cell r="I1165">
            <v>0</v>
          </cell>
        </row>
        <row r="1166">
          <cell r="B1166" t="str">
            <v>'21120-0001-0255-0000</v>
          </cell>
          <cell r="E1166">
            <v>0</v>
          </cell>
          <cell r="F1166">
            <v>648926.31000000006</v>
          </cell>
          <cell r="G1166">
            <v>778424.49</v>
          </cell>
          <cell r="I1166">
            <v>129498.18</v>
          </cell>
        </row>
        <row r="1167">
          <cell r="B1167" t="str">
            <v>'21120-0001-0256-0000</v>
          </cell>
          <cell r="E1167">
            <v>0</v>
          </cell>
          <cell r="F1167">
            <v>5247.08</v>
          </cell>
          <cell r="G1167">
            <v>11881.4</v>
          </cell>
          <cell r="I1167">
            <v>6634.32</v>
          </cell>
        </row>
        <row r="1168">
          <cell r="B1168" t="str">
            <v>'21120-0001-0257-0000</v>
          </cell>
          <cell r="E1168">
            <v>0</v>
          </cell>
          <cell r="F1168">
            <v>122496</v>
          </cell>
          <cell r="G1168">
            <v>122496</v>
          </cell>
          <cell r="I1168">
            <v>0</v>
          </cell>
        </row>
        <row r="1169">
          <cell r="B1169" t="str">
            <v>'21120-0001-0258-0000</v>
          </cell>
          <cell r="E1169">
            <v>0</v>
          </cell>
          <cell r="F1169">
            <v>32400</v>
          </cell>
          <cell r="G1169">
            <v>32400</v>
          </cell>
          <cell r="I1169">
            <v>0</v>
          </cell>
        </row>
        <row r="1170">
          <cell r="B1170" t="str">
            <v>'21120-0001-0259-0000</v>
          </cell>
          <cell r="E1170">
            <v>0</v>
          </cell>
          <cell r="F1170">
            <v>32503.200000000001</v>
          </cell>
          <cell r="G1170">
            <v>32503.200000000001</v>
          </cell>
          <cell r="I1170">
            <v>0</v>
          </cell>
        </row>
        <row r="1171">
          <cell r="B1171" t="str">
            <v>'21120-0001-0260-0000</v>
          </cell>
          <cell r="E1171">
            <v>0</v>
          </cell>
          <cell r="F1171">
            <v>8363.6</v>
          </cell>
          <cell r="G1171">
            <v>8363.6</v>
          </cell>
          <cell r="I1171">
            <v>0</v>
          </cell>
        </row>
        <row r="1172">
          <cell r="B1172" t="str">
            <v>'21120-0001-0261-0000</v>
          </cell>
          <cell r="E1172">
            <v>0</v>
          </cell>
          <cell r="F1172">
            <v>163342.35999999999</v>
          </cell>
          <cell r="G1172">
            <v>163342.35999999999</v>
          </cell>
          <cell r="I1172">
            <v>0</v>
          </cell>
        </row>
        <row r="1173">
          <cell r="B1173" t="str">
            <v>'21120-0001-0262-0000</v>
          </cell>
          <cell r="E1173">
            <v>0</v>
          </cell>
          <cell r="F1173">
            <v>193088.1</v>
          </cell>
          <cell r="G1173">
            <v>193088.1</v>
          </cell>
          <cell r="I1173">
            <v>0</v>
          </cell>
        </row>
        <row r="1174">
          <cell r="B1174" t="str">
            <v>'21120-0001-0263-0000</v>
          </cell>
          <cell r="E1174">
            <v>0</v>
          </cell>
          <cell r="F1174">
            <v>139200</v>
          </cell>
          <cell r="G1174">
            <v>139200</v>
          </cell>
          <cell r="I1174">
            <v>0</v>
          </cell>
        </row>
        <row r="1175">
          <cell r="B1175" t="str">
            <v>'21120-0001-0264-0000</v>
          </cell>
          <cell r="E1175">
            <v>0</v>
          </cell>
          <cell r="F1175">
            <v>6700</v>
          </cell>
          <cell r="G1175">
            <v>6700</v>
          </cell>
          <cell r="I1175">
            <v>0</v>
          </cell>
        </row>
        <row r="1176">
          <cell r="B1176" t="str">
            <v>'21120-0001-0265-0000</v>
          </cell>
          <cell r="E1176">
            <v>0</v>
          </cell>
          <cell r="F1176">
            <v>12644</v>
          </cell>
          <cell r="G1176">
            <v>12644</v>
          </cell>
          <cell r="I1176">
            <v>0</v>
          </cell>
        </row>
        <row r="1177">
          <cell r="B1177" t="str">
            <v>'21120-0001-0266-0000</v>
          </cell>
          <cell r="E1177">
            <v>0</v>
          </cell>
          <cell r="F1177">
            <v>140246.32</v>
          </cell>
          <cell r="G1177">
            <v>140246.32</v>
          </cell>
          <cell r="I1177">
            <v>0</v>
          </cell>
        </row>
        <row r="1178">
          <cell r="B1178" t="str">
            <v>'21120-0001-0267-0000</v>
          </cell>
          <cell r="E1178">
            <v>0</v>
          </cell>
          <cell r="F1178">
            <v>5927.38</v>
          </cell>
          <cell r="G1178">
            <v>5927.38</v>
          </cell>
          <cell r="I1178">
            <v>0</v>
          </cell>
        </row>
        <row r="1179">
          <cell r="B1179" t="str">
            <v>'21120-0001-0268-0000</v>
          </cell>
          <cell r="E1179">
            <v>0</v>
          </cell>
          <cell r="F1179">
            <v>4582</v>
          </cell>
          <cell r="G1179">
            <v>4582</v>
          </cell>
          <cell r="I1179">
            <v>0</v>
          </cell>
        </row>
        <row r="1180">
          <cell r="B1180" t="str">
            <v>'21120-0001-0269-0000</v>
          </cell>
          <cell r="E1180">
            <v>0</v>
          </cell>
          <cell r="F1180">
            <v>5655</v>
          </cell>
          <cell r="G1180">
            <v>5655</v>
          </cell>
          <cell r="I1180">
            <v>0</v>
          </cell>
        </row>
        <row r="1181">
          <cell r="B1181" t="str">
            <v>'21120-0001-0270-0000</v>
          </cell>
          <cell r="E1181">
            <v>0</v>
          </cell>
          <cell r="F1181">
            <v>0</v>
          </cell>
          <cell r="G1181">
            <v>34568</v>
          </cell>
          <cell r="I1181">
            <v>34568</v>
          </cell>
        </row>
        <row r="1182">
          <cell r="B1182" t="str">
            <v>'21120-0001-0271-0000</v>
          </cell>
          <cell r="E1182">
            <v>0</v>
          </cell>
          <cell r="F1182">
            <v>0</v>
          </cell>
          <cell r="G1182">
            <v>0</v>
          </cell>
          <cell r="I1182">
            <v>0</v>
          </cell>
        </row>
        <row r="1183">
          <cell r="B1183" t="str">
            <v>'21120-0001-0272-0000</v>
          </cell>
          <cell r="E1183">
            <v>0</v>
          </cell>
          <cell r="F1183">
            <v>0</v>
          </cell>
          <cell r="G1183">
            <v>0</v>
          </cell>
          <cell r="I1183">
            <v>0</v>
          </cell>
        </row>
        <row r="1184">
          <cell r="B1184" t="str">
            <v>'21120-0001-0273-0000</v>
          </cell>
          <cell r="E1184">
            <v>0</v>
          </cell>
          <cell r="F1184">
            <v>0</v>
          </cell>
          <cell r="G1184">
            <v>0</v>
          </cell>
          <cell r="I1184">
            <v>0</v>
          </cell>
        </row>
        <row r="1185">
          <cell r="B1185" t="str">
            <v>'21120-0001-0274-0000</v>
          </cell>
          <cell r="E1185">
            <v>0</v>
          </cell>
          <cell r="F1185">
            <v>0</v>
          </cell>
          <cell r="G1185">
            <v>0</v>
          </cell>
          <cell r="I1185">
            <v>0</v>
          </cell>
        </row>
        <row r="1186">
          <cell r="B1186" t="str">
            <v>'21120-0001-0275-0000</v>
          </cell>
          <cell r="E1186">
            <v>0</v>
          </cell>
          <cell r="F1186">
            <v>0</v>
          </cell>
          <cell r="G1186">
            <v>0</v>
          </cell>
          <cell r="I1186">
            <v>0</v>
          </cell>
        </row>
        <row r="1187">
          <cell r="B1187" t="str">
            <v>'21120-0001-0276-0000</v>
          </cell>
          <cell r="E1187">
            <v>0</v>
          </cell>
          <cell r="F1187">
            <v>0</v>
          </cell>
          <cell r="G1187">
            <v>0</v>
          </cell>
          <cell r="I1187">
            <v>0</v>
          </cell>
        </row>
        <row r="1188">
          <cell r="B1188" t="str">
            <v>'21120-0001-0277-0000</v>
          </cell>
          <cell r="E1188">
            <v>0</v>
          </cell>
          <cell r="F1188">
            <v>0</v>
          </cell>
          <cell r="G1188">
            <v>0</v>
          </cell>
          <cell r="I1188">
            <v>0</v>
          </cell>
        </row>
        <row r="1189">
          <cell r="B1189" t="str">
            <v>'21120-0001-0278-0000</v>
          </cell>
          <cell r="E1189">
            <v>0</v>
          </cell>
          <cell r="F1189">
            <v>0</v>
          </cell>
          <cell r="G1189">
            <v>0</v>
          </cell>
          <cell r="I1189">
            <v>0</v>
          </cell>
        </row>
        <row r="1190">
          <cell r="B1190" t="str">
            <v>'21120-0002-0000-0000</v>
          </cell>
          <cell r="E1190">
            <v>0</v>
          </cell>
          <cell r="F1190">
            <v>0</v>
          </cell>
          <cell r="G1190">
            <v>0</v>
          </cell>
          <cell r="I1190">
            <v>0</v>
          </cell>
        </row>
        <row r="1191">
          <cell r="B1191" t="str">
            <v>'21120-0002-0001-0000</v>
          </cell>
          <cell r="E1191">
            <v>0</v>
          </cell>
          <cell r="F1191">
            <v>0</v>
          </cell>
          <cell r="G1191">
            <v>0</v>
          </cell>
          <cell r="I1191">
            <v>0</v>
          </cell>
        </row>
        <row r="1192">
          <cell r="B1192" t="str">
            <v>'21120-0002-0001-0001</v>
          </cell>
          <cell r="E1192">
            <v>0</v>
          </cell>
          <cell r="F1192">
            <v>0</v>
          </cell>
          <cell r="G1192">
            <v>0</v>
          </cell>
          <cell r="I1192">
            <v>0</v>
          </cell>
        </row>
        <row r="1193">
          <cell r="B1193" t="str">
            <v>'21120-0002-0001-0002</v>
          </cell>
          <cell r="E1193">
            <v>0</v>
          </cell>
          <cell r="F1193">
            <v>0</v>
          </cell>
          <cell r="G1193">
            <v>0</v>
          </cell>
          <cell r="I1193">
            <v>0</v>
          </cell>
        </row>
        <row r="1194">
          <cell r="B1194" t="str">
            <v>'21130-0000-0000-0000</v>
          </cell>
          <cell r="E1194">
            <v>12214188.710000001</v>
          </cell>
          <cell r="F1194">
            <v>9088988.5</v>
          </cell>
          <cell r="G1194">
            <v>9729565.7400000002</v>
          </cell>
          <cell r="I1194">
            <v>12854765.949999999</v>
          </cell>
        </row>
        <row r="1195">
          <cell r="B1195" t="str">
            <v>'21130-0001-0000-0000</v>
          </cell>
          <cell r="E1195">
            <v>12214188.710000001</v>
          </cell>
          <cell r="F1195">
            <v>9088988.5</v>
          </cell>
          <cell r="G1195">
            <v>9729565.7400000002</v>
          </cell>
          <cell r="I1195">
            <v>12854765.949999999</v>
          </cell>
        </row>
        <row r="1196">
          <cell r="B1196" t="str">
            <v>'21130-0001-0001-0000</v>
          </cell>
          <cell r="E1196">
            <v>21615.58</v>
          </cell>
          <cell r="F1196">
            <v>0</v>
          </cell>
          <cell r="G1196">
            <v>0</v>
          </cell>
          <cell r="I1196">
            <v>21615.58</v>
          </cell>
        </row>
        <row r="1197">
          <cell r="B1197" t="str">
            <v>'21130-0001-0002-0000</v>
          </cell>
          <cell r="E1197">
            <v>47323.360000000001</v>
          </cell>
          <cell r="F1197">
            <v>0</v>
          </cell>
          <cell r="G1197">
            <v>0</v>
          </cell>
          <cell r="I1197">
            <v>47323.360000000001</v>
          </cell>
        </row>
        <row r="1198">
          <cell r="B1198" t="str">
            <v>'21130-0001-0003-0000</v>
          </cell>
          <cell r="E1198">
            <v>0</v>
          </cell>
          <cell r="F1198">
            <v>0</v>
          </cell>
          <cell r="G1198">
            <v>0</v>
          </cell>
          <cell r="I1198">
            <v>0</v>
          </cell>
        </row>
        <row r="1199">
          <cell r="B1199" t="str">
            <v>'21130-0001-0004-0000</v>
          </cell>
          <cell r="E1199">
            <v>0</v>
          </cell>
          <cell r="F1199">
            <v>0</v>
          </cell>
          <cell r="G1199">
            <v>0</v>
          </cell>
          <cell r="I1199">
            <v>0</v>
          </cell>
        </row>
        <row r="1200">
          <cell r="B1200" t="str">
            <v>'21130-0001-0005-0000</v>
          </cell>
          <cell r="E1200">
            <v>0</v>
          </cell>
          <cell r="F1200">
            <v>0</v>
          </cell>
          <cell r="G1200">
            <v>0</v>
          </cell>
          <cell r="I1200">
            <v>0</v>
          </cell>
        </row>
        <row r="1201">
          <cell r="B1201" t="str">
            <v>'21130-0001-0006-0000</v>
          </cell>
          <cell r="E1201">
            <v>0</v>
          </cell>
          <cell r="F1201">
            <v>0</v>
          </cell>
          <cell r="G1201">
            <v>0</v>
          </cell>
          <cell r="I1201">
            <v>0</v>
          </cell>
        </row>
        <row r="1202">
          <cell r="B1202" t="str">
            <v>'21130-0001-0007-0000</v>
          </cell>
          <cell r="E1202">
            <v>5931.93</v>
          </cell>
          <cell r="F1202">
            <v>0</v>
          </cell>
          <cell r="G1202">
            <v>0</v>
          </cell>
          <cell r="I1202">
            <v>5931.93</v>
          </cell>
        </row>
        <row r="1203">
          <cell r="B1203" t="str">
            <v>'21130-0001-0008-0000</v>
          </cell>
          <cell r="E1203">
            <v>0</v>
          </cell>
          <cell r="F1203">
            <v>0</v>
          </cell>
          <cell r="G1203">
            <v>0</v>
          </cell>
          <cell r="I1203">
            <v>0</v>
          </cell>
        </row>
        <row r="1204">
          <cell r="B1204" t="str">
            <v>'21130-0001-0009-0000</v>
          </cell>
          <cell r="E1204">
            <v>0</v>
          </cell>
          <cell r="F1204">
            <v>0</v>
          </cell>
          <cell r="G1204">
            <v>0</v>
          </cell>
          <cell r="I1204">
            <v>0</v>
          </cell>
        </row>
        <row r="1205">
          <cell r="B1205" t="str">
            <v>'21130-0001-0010-0000</v>
          </cell>
          <cell r="E1205">
            <v>0</v>
          </cell>
          <cell r="F1205">
            <v>0</v>
          </cell>
          <cell r="G1205">
            <v>0</v>
          </cell>
          <cell r="I1205">
            <v>0</v>
          </cell>
        </row>
        <row r="1206">
          <cell r="B1206" t="str">
            <v>'21130-0001-0011-0000</v>
          </cell>
          <cell r="E1206">
            <v>0</v>
          </cell>
          <cell r="F1206">
            <v>0</v>
          </cell>
          <cell r="G1206">
            <v>0</v>
          </cell>
          <cell r="I1206">
            <v>0</v>
          </cell>
        </row>
        <row r="1207">
          <cell r="B1207" t="str">
            <v>'21130-0001-0012-0000</v>
          </cell>
          <cell r="E1207">
            <v>0</v>
          </cell>
          <cell r="F1207">
            <v>0</v>
          </cell>
          <cell r="G1207">
            <v>0</v>
          </cell>
          <cell r="I1207">
            <v>0</v>
          </cell>
        </row>
        <row r="1208">
          <cell r="B1208" t="str">
            <v>'21130-0001-0013-0000</v>
          </cell>
          <cell r="E1208">
            <v>37536.76</v>
          </cell>
          <cell r="F1208">
            <v>0</v>
          </cell>
          <cell r="G1208">
            <v>0</v>
          </cell>
          <cell r="I1208">
            <v>37536.76</v>
          </cell>
        </row>
        <row r="1209">
          <cell r="B1209" t="str">
            <v>'21130-0001-0014-0000</v>
          </cell>
          <cell r="E1209">
            <v>37149</v>
          </cell>
          <cell r="F1209">
            <v>0</v>
          </cell>
          <cell r="G1209">
            <v>0</v>
          </cell>
          <cell r="I1209">
            <v>37149</v>
          </cell>
        </row>
        <row r="1210">
          <cell r="B1210" t="str">
            <v>'21130-0001-0015-0000</v>
          </cell>
          <cell r="E1210">
            <v>490448</v>
          </cell>
          <cell r="F1210">
            <v>0</v>
          </cell>
          <cell r="G1210">
            <v>0</v>
          </cell>
          <cell r="I1210">
            <v>490448</v>
          </cell>
        </row>
        <row r="1211">
          <cell r="B1211" t="str">
            <v>'21130-0001-0016-0000</v>
          </cell>
          <cell r="E1211">
            <v>189406.48</v>
          </cell>
          <cell r="F1211">
            <v>0</v>
          </cell>
          <cell r="G1211">
            <v>0</v>
          </cell>
          <cell r="I1211">
            <v>189406.48</v>
          </cell>
        </row>
        <row r="1212">
          <cell r="B1212" t="str">
            <v>'21130-0001-0017-0000</v>
          </cell>
          <cell r="E1212">
            <v>0</v>
          </cell>
          <cell r="F1212">
            <v>0</v>
          </cell>
          <cell r="G1212">
            <v>0</v>
          </cell>
          <cell r="I1212">
            <v>0</v>
          </cell>
        </row>
        <row r="1213">
          <cell r="B1213" t="str">
            <v>'21130-0001-0018-0000</v>
          </cell>
          <cell r="E1213">
            <v>0</v>
          </cell>
          <cell r="F1213">
            <v>0</v>
          </cell>
          <cell r="G1213">
            <v>0</v>
          </cell>
          <cell r="I1213">
            <v>0</v>
          </cell>
        </row>
        <row r="1214">
          <cell r="B1214" t="str">
            <v>'21130-0001-0019-0000</v>
          </cell>
          <cell r="E1214">
            <v>-0.04</v>
          </cell>
          <cell r="F1214">
            <v>0</v>
          </cell>
          <cell r="G1214">
            <v>0</v>
          </cell>
          <cell r="I1214">
            <v>-0.04</v>
          </cell>
        </row>
        <row r="1215">
          <cell r="B1215" t="str">
            <v>'21130-0001-0020-0000</v>
          </cell>
          <cell r="E1215">
            <v>0.01</v>
          </cell>
          <cell r="F1215">
            <v>0</v>
          </cell>
          <cell r="G1215">
            <v>0</v>
          </cell>
          <cell r="I1215">
            <v>0.01</v>
          </cell>
        </row>
        <row r="1216">
          <cell r="B1216" t="str">
            <v>'21130-0001-0021-0000</v>
          </cell>
          <cell r="E1216">
            <v>0.62</v>
          </cell>
          <cell r="F1216">
            <v>0</v>
          </cell>
          <cell r="G1216">
            <v>0</v>
          </cell>
          <cell r="I1216">
            <v>0.62</v>
          </cell>
        </row>
        <row r="1217">
          <cell r="B1217" t="str">
            <v>'21130-0001-0022-0000</v>
          </cell>
          <cell r="E1217">
            <v>1370844.56</v>
          </cell>
          <cell r="F1217">
            <v>0</v>
          </cell>
          <cell r="G1217">
            <v>0</v>
          </cell>
          <cell r="I1217">
            <v>1370844.56</v>
          </cell>
        </row>
        <row r="1218">
          <cell r="B1218" t="str">
            <v>'21130-0001-0023-0000</v>
          </cell>
          <cell r="E1218">
            <v>2731004.66</v>
          </cell>
          <cell r="F1218">
            <v>0</v>
          </cell>
          <cell r="G1218">
            <v>0</v>
          </cell>
          <cell r="I1218">
            <v>2731004.66</v>
          </cell>
        </row>
        <row r="1219">
          <cell r="B1219" t="str">
            <v>'21130-0001-0024-0000</v>
          </cell>
          <cell r="E1219">
            <v>1230321.28</v>
          </cell>
          <cell r="F1219">
            <v>0</v>
          </cell>
          <cell r="G1219">
            <v>0</v>
          </cell>
          <cell r="I1219">
            <v>1230321.28</v>
          </cell>
        </row>
        <row r="1220">
          <cell r="B1220" t="str">
            <v>'21130-0001-0025-0000</v>
          </cell>
          <cell r="E1220">
            <v>4301016.1100000003</v>
          </cell>
          <cell r="F1220">
            <v>0</v>
          </cell>
          <cell r="G1220">
            <v>0</v>
          </cell>
          <cell r="I1220">
            <v>4301016.1100000003</v>
          </cell>
        </row>
        <row r="1221">
          <cell r="B1221" t="str">
            <v>'21130-0001-0026-0000</v>
          </cell>
          <cell r="E1221">
            <v>0</v>
          </cell>
          <cell r="F1221">
            <v>2307608.12</v>
          </cell>
          <cell r="G1221">
            <v>2344173</v>
          </cell>
          <cell r="I1221">
            <v>36564.879999999997</v>
          </cell>
        </row>
        <row r="1222">
          <cell r="B1222" t="str">
            <v>'21130-0001-0027-0000</v>
          </cell>
          <cell r="E1222">
            <v>50595.09</v>
          </cell>
          <cell r="F1222">
            <v>0</v>
          </cell>
          <cell r="G1222">
            <v>0</v>
          </cell>
          <cell r="I1222">
            <v>50595.09</v>
          </cell>
        </row>
        <row r="1223">
          <cell r="B1223" t="str">
            <v>'21130-0001-0028-0000</v>
          </cell>
          <cell r="E1223">
            <v>0</v>
          </cell>
          <cell r="F1223">
            <v>0</v>
          </cell>
          <cell r="G1223">
            <v>0</v>
          </cell>
          <cell r="I1223">
            <v>0</v>
          </cell>
        </row>
        <row r="1224">
          <cell r="B1224" t="str">
            <v>'21130-0001-0029-0000</v>
          </cell>
          <cell r="E1224">
            <v>0</v>
          </cell>
          <cell r="F1224">
            <v>0</v>
          </cell>
          <cell r="G1224">
            <v>0</v>
          </cell>
          <cell r="I1224">
            <v>0</v>
          </cell>
        </row>
        <row r="1225">
          <cell r="B1225" t="str">
            <v>'21130-0001-0030-0000</v>
          </cell>
          <cell r="E1225">
            <v>0</v>
          </cell>
          <cell r="F1225">
            <v>0</v>
          </cell>
          <cell r="G1225">
            <v>0</v>
          </cell>
          <cell r="I1225">
            <v>0</v>
          </cell>
        </row>
        <row r="1226">
          <cell r="B1226" t="str">
            <v>'21130-0001-0031-0000</v>
          </cell>
          <cell r="E1226">
            <v>0</v>
          </cell>
          <cell r="F1226">
            <v>204735.98</v>
          </cell>
          <cell r="G1226">
            <v>204735.98</v>
          </cell>
          <cell r="I1226">
            <v>0</v>
          </cell>
        </row>
        <row r="1227">
          <cell r="B1227" t="str">
            <v>'21130-0001-0032-0000</v>
          </cell>
          <cell r="E1227">
            <v>0</v>
          </cell>
          <cell r="F1227">
            <v>59823.57</v>
          </cell>
          <cell r="G1227">
            <v>59823.57</v>
          </cell>
          <cell r="I1227">
            <v>0</v>
          </cell>
        </row>
        <row r="1228">
          <cell r="B1228" t="str">
            <v>'21130-0001-0033-0000</v>
          </cell>
          <cell r="E1228">
            <v>0</v>
          </cell>
          <cell r="F1228">
            <v>0</v>
          </cell>
          <cell r="G1228">
            <v>0</v>
          </cell>
          <cell r="I1228">
            <v>0</v>
          </cell>
        </row>
        <row r="1229">
          <cell r="B1229" t="str">
            <v>'21130-0001-0034-0000</v>
          </cell>
          <cell r="E1229">
            <v>0</v>
          </cell>
          <cell r="F1229">
            <v>0</v>
          </cell>
          <cell r="G1229">
            <v>0</v>
          </cell>
          <cell r="I1229">
            <v>0</v>
          </cell>
        </row>
        <row r="1230">
          <cell r="B1230" t="str">
            <v>'21130-0001-0035-0000</v>
          </cell>
          <cell r="E1230">
            <v>724425.8</v>
          </cell>
          <cell r="F1230">
            <v>0</v>
          </cell>
          <cell r="G1230">
            <v>0</v>
          </cell>
          <cell r="I1230">
            <v>724425.8</v>
          </cell>
        </row>
        <row r="1231">
          <cell r="B1231" t="str">
            <v>'21130-0001-0036-0000</v>
          </cell>
          <cell r="E1231">
            <v>74008</v>
          </cell>
          <cell r="F1231">
            <v>0</v>
          </cell>
          <cell r="G1231">
            <v>0</v>
          </cell>
          <cell r="I1231">
            <v>74008</v>
          </cell>
        </row>
        <row r="1232">
          <cell r="B1232" t="str">
            <v>'21130-0001-0037-0000</v>
          </cell>
          <cell r="E1232">
            <v>0</v>
          </cell>
          <cell r="F1232">
            <v>0</v>
          </cell>
          <cell r="G1232">
            <v>0</v>
          </cell>
          <cell r="I1232">
            <v>0</v>
          </cell>
        </row>
        <row r="1233">
          <cell r="B1233" t="str">
            <v>'21130-0001-0038-0000</v>
          </cell>
          <cell r="E1233">
            <v>0</v>
          </cell>
          <cell r="F1233">
            <v>0</v>
          </cell>
          <cell r="G1233">
            <v>0</v>
          </cell>
          <cell r="I1233">
            <v>0</v>
          </cell>
        </row>
        <row r="1234">
          <cell r="B1234" t="str">
            <v>'21130-0001-0039-0000</v>
          </cell>
          <cell r="E1234">
            <v>0</v>
          </cell>
          <cell r="F1234">
            <v>0</v>
          </cell>
          <cell r="G1234">
            <v>0</v>
          </cell>
          <cell r="I1234">
            <v>0</v>
          </cell>
        </row>
        <row r="1235">
          <cell r="B1235" t="str">
            <v>'21130-0001-0040-0000</v>
          </cell>
          <cell r="E1235">
            <v>0</v>
          </cell>
          <cell r="F1235">
            <v>0</v>
          </cell>
          <cell r="G1235">
            <v>0</v>
          </cell>
          <cell r="I1235">
            <v>0</v>
          </cell>
        </row>
        <row r="1236">
          <cell r="B1236" t="str">
            <v>'21130-0001-0041-0000</v>
          </cell>
          <cell r="E1236">
            <v>105268.03</v>
          </cell>
          <cell r="F1236">
            <v>0</v>
          </cell>
          <cell r="G1236">
            <v>0</v>
          </cell>
          <cell r="I1236">
            <v>105268.03</v>
          </cell>
        </row>
        <row r="1237">
          <cell r="B1237" t="str">
            <v>'21130-0001-0042-0000</v>
          </cell>
          <cell r="E1237">
            <v>0</v>
          </cell>
          <cell r="F1237">
            <v>0</v>
          </cell>
          <cell r="G1237">
            <v>0</v>
          </cell>
          <cell r="I1237">
            <v>0</v>
          </cell>
        </row>
        <row r="1238">
          <cell r="B1238" t="str">
            <v>'21130-0001-0043-0000</v>
          </cell>
          <cell r="E1238">
            <v>0</v>
          </cell>
          <cell r="F1238">
            <v>12776.15</v>
          </cell>
          <cell r="G1238">
            <v>12776.15</v>
          </cell>
          <cell r="I1238">
            <v>0</v>
          </cell>
        </row>
        <row r="1239">
          <cell r="B1239" t="str">
            <v>'21130-0001-0044-0000</v>
          </cell>
          <cell r="E1239">
            <v>60159.96</v>
          </cell>
          <cell r="F1239">
            <v>36156.1</v>
          </cell>
          <cell r="G1239">
            <v>36156.1</v>
          </cell>
          <cell r="I1239">
            <v>60159.96</v>
          </cell>
        </row>
        <row r="1240">
          <cell r="B1240" t="str">
            <v>'21130-0001-0045-0000</v>
          </cell>
          <cell r="E1240">
            <v>0.4</v>
          </cell>
          <cell r="F1240">
            <v>0</v>
          </cell>
          <cell r="G1240">
            <v>0</v>
          </cell>
          <cell r="I1240">
            <v>0.4</v>
          </cell>
        </row>
        <row r="1241">
          <cell r="B1241" t="str">
            <v>'21130-0001-0046-0000</v>
          </cell>
          <cell r="E1241">
            <v>0</v>
          </cell>
          <cell r="F1241">
            <v>41860.120000000003</v>
          </cell>
          <cell r="G1241">
            <v>41860.120000000003</v>
          </cell>
          <cell r="I1241">
            <v>0</v>
          </cell>
        </row>
        <row r="1242">
          <cell r="B1242" t="str">
            <v>'21130-0001-0047-0000</v>
          </cell>
          <cell r="E1242">
            <v>69742.64</v>
          </cell>
          <cell r="F1242">
            <v>69742.64</v>
          </cell>
          <cell r="G1242">
            <v>0</v>
          </cell>
          <cell r="I1242">
            <v>0</v>
          </cell>
        </row>
        <row r="1243">
          <cell r="B1243" t="str">
            <v>'21130-0001-0048-0000</v>
          </cell>
          <cell r="E1243">
            <v>502.27</v>
          </cell>
          <cell r="F1243">
            <v>0</v>
          </cell>
          <cell r="G1243">
            <v>0</v>
          </cell>
          <cell r="I1243">
            <v>502.27</v>
          </cell>
        </row>
        <row r="1244">
          <cell r="B1244" t="str">
            <v>'21130-0001-0049-0000</v>
          </cell>
          <cell r="E1244">
            <v>279252.76</v>
          </cell>
          <cell r="F1244">
            <v>0</v>
          </cell>
          <cell r="G1244">
            <v>0</v>
          </cell>
          <cell r="I1244">
            <v>279252.76</v>
          </cell>
        </row>
        <row r="1245">
          <cell r="B1245" t="str">
            <v>'21130-0001-0050-0000</v>
          </cell>
          <cell r="E1245">
            <v>0</v>
          </cell>
          <cell r="F1245">
            <v>334995.39</v>
          </cell>
          <cell r="G1245">
            <v>334995.39</v>
          </cell>
          <cell r="I1245">
            <v>0</v>
          </cell>
        </row>
        <row r="1246">
          <cell r="B1246" t="str">
            <v>'21130-0001-0051-0000</v>
          </cell>
          <cell r="E1246">
            <v>0</v>
          </cell>
          <cell r="F1246">
            <v>36112.92</v>
          </cell>
          <cell r="G1246">
            <v>36112.92</v>
          </cell>
          <cell r="I1246">
            <v>0</v>
          </cell>
        </row>
        <row r="1247">
          <cell r="B1247" t="str">
            <v>'21130-0001-0052-0000</v>
          </cell>
          <cell r="E1247">
            <v>0</v>
          </cell>
          <cell r="F1247">
            <v>164222.32999999999</v>
          </cell>
          <cell r="G1247">
            <v>164222.32999999999</v>
          </cell>
          <cell r="I1247">
            <v>0</v>
          </cell>
        </row>
        <row r="1248">
          <cell r="B1248" t="str">
            <v>'21130-0001-0053-0000</v>
          </cell>
          <cell r="E1248">
            <v>73926.77</v>
          </cell>
          <cell r="F1248">
            <v>73926.78</v>
          </cell>
          <cell r="G1248">
            <v>0</v>
          </cell>
          <cell r="I1248">
            <v>-0.01</v>
          </cell>
        </row>
        <row r="1249">
          <cell r="B1249" t="str">
            <v>'21130-0001-0054-0000</v>
          </cell>
          <cell r="E1249">
            <v>313708.68</v>
          </cell>
          <cell r="F1249">
            <v>324245.40999999997</v>
          </cell>
          <cell r="G1249">
            <v>964941.01</v>
          </cell>
          <cell r="I1249">
            <v>954404.28</v>
          </cell>
        </row>
        <row r="1250">
          <cell r="B1250" t="str">
            <v>'21130-0001-0055-0000</v>
          </cell>
          <cell r="E1250">
            <v>0</v>
          </cell>
          <cell r="F1250">
            <v>12303.7</v>
          </cell>
          <cell r="G1250">
            <v>12303.7</v>
          </cell>
          <cell r="I1250">
            <v>0</v>
          </cell>
        </row>
        <row r="1251">
          <cell r="B1251" t="str">
            <v>'21130-0001-0056-0000</v>
          </cell>
          <cell r="E1251">
            <v>0.01</v>
          </cell>
          <cell r="F1251">
            <v>798152.61</v>
          </cell>
          <cell r="G1251">
            <v>858940.19</v>
          </cell>
          <cell r="I1251">
            <v>60787.59</v>
          </cell>
        </row>
        <row r="1252">
          <cell r="B1252" t="str">
            <v>'21130-0001-0057-0000</v>
          </cell>
          <cell r="E1252">
            <v>0</v>
          </cell>
          <cell r="F1252">
            <v>0</v>
          </cell>
          <cell r="G1252">
            <v>0</v>
          </cell>
          <cell r="I1252">
            <v>0</v>
          </cell>
        </row>
        <row r="1253">
          <cell r="B1253" t="str">
            <v>'21130-0001-0058-0000</v>
          </cell>
          <cell r="E1253">
            <v>-0.01</v>
          </cell>
          <cell r="F1253">
            <v>55238.25</v>
          </cell>
          <cell r="G1253">
            <v>55238.25</v>
          </cell>
          <cell r="I1253">
            <v>-0.01</v>
          </cell>
        </row>
        <row r="1254">
          <cell r="B1254" t="str">
            <v>'21130-0001-0059-0000</v>
          </cell>
          <cell r="E1254">
            <v>0</v>
          </cell>
          <cell r="F1254">
            <v>0</v>
          </cell>
          <cell r="G1254">
            <v>0</v>
          </cell>
          <cell r="I1254">
            <v>0</v>
          </cell>
        </row>
        <row r="1255">
          <cell r="B1255" t="str">
            <v>'21130-0001-0060-0000</v>
          </cell>
          <cell r="E1255">
            <v>0</v>
          </cell>
          <cell r="F1255">
            <v>481853.16</v>
          </cell>
          <cell r="G1255">
            <v>481853.16</v>
          </cell>
          <cell r="I1255">
            <v>0</v>
          </cell>
        </row>
        <row r="1256">
          <cell r="B1256" t="str">
            <v>'21130-0001-0061-0000</v>
          </cell>
          <cell r="E1256">
            <v>0</v>
          </cell>
          <cell r="F1256">
            <v>0</v>
          </cell>
          <cell r="G1256">
            <v>0</v>
          </cell>
          <cell r="I1256">
            <v>0</v>
          </cell>
        </row>
        <row r="1257">
          <cell r="B1257" t="str">
            <v>'21130-0001-0062-0000</v>
          </cell>
          <cell r="E1257">
            <v>0</v>
          </cell>
          <cell r="F1257">
            <v>0</v>
          </cell>
          <cell r="G1257">
            <v>0</v>
          </cell>
          <cell r="I1257">
            <v>0</v>
          </cell>
        </row>
        <row r="1258">
          <cell r="B1258" t="str">
            <v>'21130-0001-0063-0000</v>
          </cell>
          <cell r="E1258">
            <v>0</v>
          </cell>
          <cell r="F1258">
            <v>346668.15</v>
          </cell>
          <cell r="G1258">
            <v>346668.15</v>
          </cell>
          <cell r="I1258">
            <v>0</v>
          </cell>
        </row>
        <row r="1259">
          <cell r="B1259" t="str">
            <v>'21130-0001-0064-0000</v>
          </cell>
          <cell r="E1259">
            <v>0</v>
          </cell>
          <cell r="F1259">
            <v>30392.080000000002</v>
          </cell>
          <cell r="G1259">
            <v>30392.080000000002</v>
          </cell>
          <cell r="I1259">
            <v>0</v>
          </cell>
        </row>
        <row r="1260">
          <cell r="B1260" t="str">
            <v>'21130-0001-0065-0000</v>
          </cell>
          <cell r="E1260">
            <v>0</v>
          </cell>
          <cell r="F1260">
            <v>0</v>
          </cell>
          <cell r="G1260">
            <v>0</v>
          </cell>
          <cell r="I1260">
            <v>0</v>
          </cell>
        </row>
        <row r="1261">
          <cell r="B1261" t="str">
            <v>'21130-0001-0066-0000</v>
          </cell>
          <cell r="E1261">
            <v>0</v>
          </cell>
          <cell r="F1261">
            <v>428751.76</v>
          </cell>
          <cell r="G1261">
            <v>428751.76</v>
          </cell>
          <cell r="I1261">
            <v>0</v>
          </cell>
        </row>
        <row r="1262">
          <cell r="B1262" t="str">
            <v>'21130-0001-0067-0000</v>
          </cell>
          <cell r="E1262">
            <v>0</v>
          </cell>
          <cell r="F1262">
            <v>78852.37</v>
          </cell>
          <cell r="G1262">
            <v>78852.37</v>
          </cell>
          <cell r="I1262">
            <v>0</v>
          </cell>
        </row>
        <row r="1263">
          <cell r="B1263" t="str">
            <v>'21130-0001-0068-0000</v>
          </cell>
          <cell r="E1263">
            <v>0</v>
          </cell>
          <cell r="F1263">
            <v>996928.13</v>
          </cell>
          <cell r="G1263">
            <v>996928.13</v>
          </cell>
          <cell r="I1263">
            <v>0</v>
          </cell>
        </row>
        <row r="1264">
          <cell r="B1264" t="str">
            <v>'21130-0001-0069-0000</v>
          </cell>
          <cell r="E1264">
            <v>0</v>
          </cell>
          <cell r="F1264">
            <v>203245.57</v>
          </cell>
          <cell r="G1264">
            <v>203245.57</v>
          </cell>
          <cell r="I1264">
            <v>0</v>
          </cell>
        </row>
        <row r="1265">
          <cell r="B1265" t="str">
            <v>'21130-0001-0070-0000</v>
          </cell>
          <cell r="E1265">
            <v>0</v>
          </cell>
          <cell r="F1265">
            <v>437867.48</v>
          </cell>
          <cell r="G1265">
            <v>437867.48</v>
          </cell>
          <cell r="I1265">
            <v>0</v>
          </cell>
        </row>
        <row r="1266">
          <cell r="B1266" t="str">
            <v>'21130-0001-0071-0000</v>
          </cell>
          <cell r="E1266">
            <v>0</v>
          </cell>
          <cell r="F1266">
            <v>26231.95</v>
          </cell>
          <cell r="G1266">
            <v>26231.95</v>
          </cell>
          <cell r="I1266">
            <v>0</v>
          </cell>
        </row>
        <row r="1267">
          <cell r="B1267" t="str">
            <v>'21130-0001-0072-0000</v>
          </cell>
          <cell r="E1267">
            <v>0</v>
          </cell>
          <cell r="F1267">
            <v>399194.6</v>
          </cell>
          <cell r="G1267">
            <v>399194.6</v>
          </cell>
          <cell r="I1267">
            <v>0</v>
          </cell>
        </row>
        <row r="1268">
          <cell r="B1268" t="str">
            <v>'21130-0001-0073-0000</v>
          </cell>
          <cell r="E1268">
            <v>0</v>
          </cell>
          <cell r="F1268">
            <v>49635</v>
          </cell>
          <cell r="G1268">
            <v>49635</v>
          </cell>
          <cell r="I1268">
            <v>0</v>
          </cell>
        </row>
        <row r="1269">
          <cell r="B1269" t="str">
            <v>'21130-0001-0074-0000</v>
          </cell>
          <cell r="E1269">
            <v>0</v>
          </cell>
          <cell r="F1269">
            <v>0</v>
          </cell>
          <cell r="G1269">
            <v>0</v>
          </cell>
          <cell r="I1269">
            <v>0</v>
          </cell>
        </row>
        <row r="1270">
          <cell r="B1270" t="str">
            <v>'21130-0001-0075-0000</v>
          </cell>
          <cell r="E1270">
            <v>0</v>
          </cell>
          <cell r="F1270">
            <v>19799.400000000001</v>
          </cell>
          <cell r="G1270">
            <v>65998</v>
          </cell>
          <cell r="I1270">
            <v>46198.6</v>
          </cell>
        </row>
        <row r="1271">
          <cell r="B1271" t="str">
            <v>'21130-0001-0076-0000</v>
          </cell>
          <cell r="E1271">
            <v>0</v>
          </cell>
          <cell r="F1271">
            <v>1057668.78</v>
          </cell>
          <cell r="G1271">
            <v>1057668.78</v>
          </cell>
          <cell r="I1271">
            <v>0</v>
          </cell>
        </row>
        <row r="1272">
          <cell r="B1272" t="str">
            <v>'21170-0000-0000-0000</v>
          </cell>
          <cell r="E1272">
            <v>16912013.359999999</v>
          </cell>
          <cell r="F1272">
            <v>3330652.17</v>
          </cell>
          <cell r="G1272">
            <v>5968057.5599999996</v>
          </cell>
          <cell r="I1272">
            <v>19549418.75</v>
          </cell>
        </row>
        <row r="1273">
          <cell r="B1273" t="str">
            <v>'21170-0001-0000-0000</v>
          </cell>
          <cell r="E1273">
            <v>16388980.77</v>
          </cell>
          <cell r="F1273">
            <v>3107459.87</v>
          </cell>
          <cell r="G1273">
            <v>5814065.71</v>
          </cell>
          <cell r="I1273">
            <v>19095586.609999999</v>
          </cell>
        </row>
        <row r="1274">
          <cell r="B1274" t="str">
            <v>'21170-0001-0001-0000</v>
          </cell>
          <cell r="E1274">
            <v>1973173.12</v>
          </cell>
          <cell r="F1274">
            <v>0</v>
          </cell>
          <cell r="G1274">
            <v>0</v>
          </cell>
          <cell r="I1274">
            <v>1973173.12</v>
          </cell>
        </row>
        <row r="1275">
          <cell r="B1275" t="str">
            <v>'21170-0001-0002-0000</v>
          </cell>
          <cell r="E1275">
            <v>14751427.970000001</v>
          </cell>
          <cell r="F1275">
            <v>0</v>
          </cell>
          <cell r="G1275">
            <v>3030948.66</v>
          </cell>
          <cell r="I1275">
            <v>17782376.629999999</v>
          </cell>
        </row>
        <row r="1276">
          <cell r="B1276" t="str">
            <v>'21170-0001-0003-0000</v>
          </cell>
          <cell r="E1276">
            <v>-335620.32</v>
          </cell>
          <cell r="F1276">
            <v>3107459.87</v>
          </cell>
          <cell r="G1276">
            <v>2783117.05</v>
          </cell>
          <cell r="I1276">
            <v>-659963.14</v>
          </cell>
        </row>
        <row r="1277">
          <cell r="B1277" t="str">
            <v>'21170-0002-0000-0000</v>
          </cell>
          <cell r="E1277">
            <v>89107.54</v>
          </cell>
          <cell r="F1277">
            <v>106527.57</v>
          </cell>
          <cell r="G1277">
            <v>74317.31</v>
          </cell>
          <cell r="I1277">
            <v>56897.279999999999</v>
          </cell>
        </row>
        <row r="1278">
          <cell r="B1278" t="str">
            <v>'21170-0002-0001-0000</v>
          </cell>
          <cell r="E1278">
            <v>28959.52</v>
          </cell>
          <cell r="F1278">
            <v>7133.41</v>
          </cell>
          <cell r="G1278">
            <v>7233.28</v>
          </cell>
          <cell r="I1278">
            <v>29059.39</v>
          </cell>
        </row>
        <row r="1279">
          <cell r="B1279" t="str">
            <v>'21170-0002-0002-0000</v>
          </cell>
          <cell r="E1279">
            <v>-39212.050000000003</v>
          </cell>
          <cell r="F1279">
            <v>12927.42</v>
          </cell>
          <cell r="G1279">
            <v>6488.19</v>
          </cell>
          <cell r="I1279">
            <v>-45651.28</v>
          </cell>
        </row>
        <row r="1280">
          <cell r="B1280" t="str">
            <v>'21170-0002-0003-0000</v>
          </cell>
          <cell r="E1280">
            <v>5822.41</v>
          </cell>
          <cell r="F1280">
            <v>10300.74</v>
          </cell>
          <cell r="G1280">
            <v>5169.88</v>
          </cell>
          <cell r="I1280">
            <v>691.55</v>
          </cell>
        </row>
        <row r="1281">
          <cell r="B1281" t="str">
            <v>'21170-0002-0004-0000</v>
          </cell>
          <cell r="E1281">
            <v>29126</v>
          </cell>
          <cell r="F1281">
            <v>0</v>
          </cell>
          <cell r="G1281">
            <v>0</v>
          </cell>
          <cell r="I1281">
            <v>29126</v>
          </cell>
        </row>
        <row r="1282">
          <cell r="B1282" t="str">
            <v>'21170-0002-0005-0000</v>
          </cell>
          <cell r="E1282">
            <v>31487.89</v>
          </cell>
          <cell r="F1282">
            <v>41547</v>
          </cell>
          <cell r="G1282">
            <v>25385.38</v>
          </cell>
          <cell r="I1282">
            <v>15326.27</v>
          </cell>
        </row>
        <row r="1283">
          <cell r="B1283" t="str">
            <v>'21170-0002-0006-0000</v>
          </cell>
          <cell r="E1283">
            <v>30464.55</v>
          </cell>
          <cell r="F1283">
            <v>30464</v>
          </cell>
          <cell r="G1283">
            <v>27502.04</v>
          </cell>
          <cell r="I1283">
            <v>27502.59</v>
          </cell>
        </row>
        <row r="1284">
          <cell r="B1284" t="str">
            <v>'21170-0002-0007-0000</v>
          </cell>
          <cell r="E1284">
            <v>2459.2199999999998</v>
          </cell>
          <cell r="F1284">
            <v>4155</v>
          </cell>
          <cell r="G1284">
            <v>2538.54</v>
          </cell>
          <cell r="I1284">
            <v>842.76</v>
          </cell>
        </row>
        <row r="1285">
          <cell r="B1285" t="str">
            <v>'21170-0002-0008-0000</v>
          </cell>
          <cell r="E1285">
            <v>0</v>
          </cell>
          <cell r="F1285">
            <v>0</v>
          </cell>
          <cell r="G1285">
            <v>0</v>
          </cell>
          <cell r="I1285">
            <v>0</v>
          </cell>
        </row>
        <row r="1286">
          <cell r="B1286" t="str">
            <v>'21170-0003-0000-0000</v>
          </cell>
          <cell r="E1286">
            <v>45156.7</v>
          </cell>
          <cell r="F1286">
            <v>116664.73</v>
          </cell>
          <cell r="G1286">
            <v>79674.539999999994</v>
          </cell>
          <cell r="I1286">
            <v>8166.51</v>
          </cell>
        </row>
        <row r="1287">
          <cell r="B1287" t="str">
            <v>'21170-0003-0001-0000</v>
          </cell>
          <cell r="E1287">
            <v>62062.99</v>
          </cell>
          <cell r="F1287">
            <v>114552</v>
          </cell>
          <cell r="G1287">
            <v>77001.06</v>
          </cell>
          <cell r="I1287">
            <v>24512.05</v>
          </cell>
        </row>
        <row r="1288">
          <cell r="B1288" t="str">
            <v>'21170-0003-0002-0000</v>
          </cell>
          <cell r="E1288">
            <v>17794.32</v>
          </cell>
          <cell r="F1288">
            <v>2112.73</v>
          </cell>
          <cell r="G1288">
            <v>2673.48</v>
          </cell>
          <cell r="I1288">
            <v>18355.07</v>
          </cell>
        </row>
        <row r="1289">
          <cell r="B1289" t="str">
            <v>'21170-0003-0003-0000</v>
          </cell>
          <cell r="E1289">
            <v>253.11</v>
          </cell>
          <cell r="F1289">
            <v>0</v>
          </cell>
          <cell r="G1289">
            <v>0</v>
          </cell>
          <cell r="I1289">
            <v>253.11</v>
          </cell>
        </row>
        <row r="1290">
          <cell r="B1290" t="str">
            <v>'21170-0003-0004-0000</v>
          </cell>
          <cell r="E1290">
            <v>0.94</v>
          </cell>
          <cell r="F1290">
            <v>0</v>
          </cell>
          <cell r="G1290">
            <v>0</v>
          </cell>
          <cell r="I1290">
            <v>0.94</v>
          </cell>
        </row>
        <row r="1291">
          <cell r="B1291" t="str">
            <v>'21170-0003-0005-0000</v>
          </cell>
          <cell r="E1291">
            <v>397.53</v>
          </cell>
          <cell r="F1291">
            <v>0</v>
          </cell>
          <cell r="G1291">
            <v>0</v>
          </cell>
          <cell r="I1291">
            <v>397.53</v>
          </cell>
        </row>
        <row r="1292">
          <cell r="B1292" t="str">
            <v>'21170-0003-0006-0000</v>
          </cell>
          <cell r="E1292">
            <v>-34359.620000000003</v>
          </cell>
          <cell r="F1292">
            <v>0</v>
          </cell>
          <cell r="G1292">
            <v>0</v>
          </cell>
          <cell r="I1292">
            <v>-34359.620000000003</v>
          </cell>
        </row>
        <row r="1293">
          <cell r="B1293" t="str">
            <v>'21170-0003-0007-0000</v>
          </cell>
          <cell r="E1293">
            <v>-1362.7</v>
          </cell>
          <cell r="F1293">
            <v>0</v>
          </cell>
          <cell r="G1293">
            <v>0</v>
          </cell>
          <cell r="I1293">
            <v>-1362.7</v>
          </cell>
        </row>
        <row r="1294">
          <cell r="B1294" t="str">
            <v>'21170-0003-0008-0000</v>
          </cell>
          <cell r="E1294">
            <v>0</v>
          </cell>
          <cell r="F1294">
            <v>0</v>
          </cell>
          <cell r="G1294">
            <v>0</v>
          </cell>
          <cell r="I1294">
            <v>0</v>
          </cell>
        </row>
        <row r="1295">
          <cell r="B1295" t="str">
            <v>'21170-0003-0009-0000</v>
          </cell>
          <cell r="E1295">
            <v>0</v>
          </cell>
          <cell r="F1295">
            <v>0</v>
          </cell>
          <cell r="G1295">
            <v>0</v>
          </cell>
          <cell r="I1295">
            <v>0</v>
          </cell>
        </row>
        <row r="1296">
          <cell r="B1296" t="str">
            <v>'21170-0003-0010-0000</v>
          </cell>
          <cell r="E1296">
            <v>370.13</v>
          </cell>
          <cell r="F1296">
            <v>0</v>
          </cell>
          <cell r="G1296">
            <v>0</v>
          </cell>
          <cell r="I1296">
            <v>370.13</v>
          </cell>
        </row>
        <row r="1297">
          <cell r="B1297" t="str">
            <v>'21170-0004-0000-0000</v>
          </cell>
          <cell r="E1297">
            <v>388768.35</v>
          </cell>
          <cell r="F1297">
            <v>0</v>
          </cell>
          <cell r="G1297">
            <v>0</v>
          </cell>
          <cell r="I1297">
            <v>388768.35</v>
          </cell>
        </row>
        <row r="1298">
          <cell r="B1298" t="str">
            <v>'21170-0004-0001-0000</v>
          </cell>
          <cell r="E1298">
            <v>387956.77</v>
          </cell>
          <cell r="F1298">
            <v>0</v>
          </cell>
          <cell r="G1298">
            <v>0</v>
          </cell>
          <cell r="I1298">
            <v>387956.77</v>
          </cell>
        </row>
        <row r="1299">
          <cell r="B1299" t="str">
            <v>'21170-0004-0002-0000</v>
          </cell>
          <cell r="E1299">
            <v>811.58</v>
          </cell>
          <cell r="F1299">
            <v>0</v>
          </cell>
          <cell r="G1299">
            <v>0</v>
          </cell>
          <cell r="I1299">
            <v>811.58</v>
          </cell>
        </row>
        <row r="1300">
          <cell r="B1300" t="str">
            <v>'21190-0000-0000-0000</v>
          </cell>
          <cell r="E1300">
            <v>14934.04</v>
          </cell>
          <cell r="F1300">
            <v>0</v>
          </cell>
          <cell r="G1300">
            <v>0</v>
          </cell>
          <cell r="I1300">
            <v>14934.04</v>
          </cell>
        </row>
        <row r="1301">
          <cell r="B1301" t="str">
            <v>'21190-0001-0000-0000</v>
          </cell>
          <cell r="E1301">
            <v>14934.04</v>
          </cell>
          <cell r="F1301">
            <v>0</v>
          </cell>
          <cell r="G1301">
            <v>0</v>
          </cell>
          <cell r="I1301">
            <v>14934.04</v>
          </cell>
        </row>
        <row r="1302">
          <cell r="B1302" t="str">
            <v>'21190-0001-0001-0000</v>
          </cell>
          <cell r="E1302">
            <v>14934.04</v>
          </cell>
          <cell r="F1302">
            <v>0</v>
          </cell>
          <cell r="G1302">
            <v>0</v>
          </cell>
          <cell r="I1302">
            <v>14934.04</v>
          </cell>
        </row>
        <row r="1303">
          <cell r="B1303" t="str">
            <v>'21500-0000-0000-0000</v>
          </cell>
          <cell r="E1303">
            <v>5724695.79</v>
          </cell>
          <cell r="F1303">
            <v>239141.24</v>
          </cell>
          <cell r="G1303">
            <v>89165.58</v>
          </cell>
          <cell r="I1303">
            <v>5574720.1299999999</v>
          </cell>
        </row>
        <row r="1304">
          <cell r="B1304" t="str">
            <v>'21510-0000-0000-0000</v>
          </cell>
          <cell r="E1304">
            <v>2455365.79</v>
          </cell>
          <cell r="F1304">
            <v>239141.24</v>
          </cell>
          <cell r="G1304">
            <v>89165.58</v>
          </cell>
          <cell r="I1304">
            <v>2305390.13</v>
          </cell>
        </row>
        <row r="1305">
          <cell r="B1305" t="str">
            <v>'21510-0001-0000-0000</v>
          </cell>
          <cell r="E1305">
            <v>1423929.79</v>
          </cell>
          <cell r="F1305">
            <v>239141.24</v>
          </cell>
          <cell r="G1305">
            <v>53612.58</v>
          </cell>
          <cell r="I1305">
            <v>1238401.1299999999</v>
          </cell>
        </row>
        <row r="1306">
          <cell r="B1306" t="str">
            <v>'21510-0001-0001-0000</v>
          </cell>
          <cell r="E1306">
            <v>0</v>
          </cell>
          <cell r="F1306">
            <v>0</v>
          </cell>
          <cell r="G1306">
            <v>0</v>
          </cell>
          <cell r="I1306">
            <v>0</v>
          </cell>
        </row>
        <row r="1307">
          <cell r="B1307" t="str">
            <v>'21510-0001-0002-0000</v>
          </cell>
          <cell r="E1307">
            <v>282416.15000000002</v>
          </cell>
          <cell r="F1307">
            <v>0</v>
          </cell>
          <cell r="G1307">
            <v>0</v>
          </cell>
          <cell r="I1307">
            <v>282416.15000000002</v>
          </cell>
        </row>
        <row r="1308">
          <cell r="B1308" t="str">
            <v>'21510-0001-0003-0000</v>
          </cell>
          <cell r="E1308">
            <v>4305.92</v>
          </cell>
          <cell r="F1308">
            <v>0</v>
          </cell>
          <cell r="G1308">
            <v>0</v>
          </cell>
          <cell r="I1308">
            <v>4305.92</v>
          </cell>
        </row>
        <row r="1309">
          <cell r="B1309" t="str">
            <v>'21510-0001-0004-0000</v>
          </cell>
          <cell r="E1309">
            <v>-2124.39</v>
          </cell>
          <cell r="F1309">
            <v>0</v>
          </cell>
          <cell r="G1309">
            <v>30023.63</v>
          </cell>
          <cell r="I1309">
            <v>27899.24</v>
          </cell>
        </row>
        <row r="1310">
          <cell r="B1310" t="str">
            <v>'21510-0001-0005-0000</v>
          </cell>
          <cell r="E1310">
            <v>5939.2</v>
          </cell>
          <cell r="F1310">
            <v>0</v>
          </cell>
          <cell r="G1310">
            <v>0</v>
          </cell>
          <cell r="I1310">
            <v>5939.2</v>
          </cell>
        </row>
        <row r="1311">
          <cell r="B1311" t="str">
            <v>'21510-0001-0006-0000</v>
          </cell>
          <cell r="E1311">
            <v>0</v>
          </cell>
          <cell r="F1311">
            <v>0</v>
          </cell>
          <cell r="G1311">
            <v>0</v>
          </cell>
          <cell r="I1311">
            <v>0</v>
          </cell>
        </row>
        <row r="1312">
          <cell r="B1312" t="str">
            <v>'21510-0001-0007-0000</v>
          </cell>
          <cell r="E1312">
            <v>890353.69</v>
          </cell>
          <cell r="F1312">
            <v>0</v>
          </cell>
          <cell r="G1312">
            <v>0</v>
          </cell>
          <cell r="I1312">
            <v>890353.69</v>
          </cell>
        </row>
        <row r="1313">
          <cell r="B1313" t="str">
            <v>'21510-0001-0008-0000</v>
          </cell>
          <cell r="E1313">
            <v>3897.99</v>
          </cell>
          <cell r="F1313">
            <v>0</v>
          </cell>
          <cell r="G1313">
            <v>0</v>
          </cell>
          <cell r="I1313">
            <v>3897.99</v>
          </cell>
        </row>
        <row r="1314">
          <cell r="B1314" t="str">
            <v>'21510-0001-0009-0000</v>
          </cell>
          <cell r="E1314">
            <v>0</v>
          </cell>
          <cell r="F1314">
            <v>0</v>
          </cell>
          <cell r="G1314">
            <v>0</v>
          </cell>
          <cell r="I1314">
            <v>0</v>
          </cell>
        </row>
        <row r="1315">
          <cell r="B1315" t="str">
            <v>'21510-0001-0010-0000</v>
          </cell>
          <cell r="E1315">
            <v>0</v>
          </cell>
          <cell r="F1315">
            <v>0</v>
          </cell>
          <cell r="G1315">
            <v>0</v>
          </cell>
          <cell r="I1315">
            <v>0</v>
          </cell>
        </row>
        <row r="1316">
          <cell r="B1316" t="str">
            <v>'21510-0001-0011-0000</v>
          </cell>
          <cell r="E1316">
            <v>239141.23</v>
          </cell>
          <cell r="F1316">
            <v>239141.24</v>
          </cell>
          <cell r="G1316">
            <v>23588.95</v>
          </cell>
          <cell r="I1316">
            <v>23588.94</v>
          </cell>
        </row>
        <row r="1317">
          <cell r="B1317" t="str">
            <v>'21510-0002-0000-0000</v>
          </cell>
          <cell r="E1317">
            <v>1031436</v>
          </cell>
          <cell r="F1317">
            <v>0</v>
          </cell>
          <cell r="G1317">
            <v>35553</v>
          </cell>
          <cell r="I1317">
            <v>1066989</v>
          </cell>
        </row>
        <row r="1318">
          <cell r="B1318" t="str">
            <v>'21510-0002-0001-0000</v>
          </cell>
          <cell r="E1318">
            <v>736740</v>
          </cell>
          <cell r="F1318">
            <v>0</v>
          </cell>
          <cell r="G1318">
            <v>25395</v>
          </cell>
          <cell r="I1318">
            <v>762135</v>
          </cell>
        </row>
        <row r="1319">
          <cell r="B1319" t="str">
            <v>'21510-0002-0001-0001</v>
          </cell>
          <cell r="E1319">
            <v>50000</v>
          </cell>
          <cell r="F1319">
            <v>0</v>
          </cell>
          <cell r="G1319">
            <v>0</v>
          </cell>
          <cell r="I1319">
            <v>50000</v>
          </cell>
        </row>
        <row r="1320">
          <cell r="B1320" t="str">
            <v>'21510-0002-0001-0002</v>
          </cell>
          <cell r="E1320">
            <v>686740</v>
          </cell>
          <cell r="F1320">
            <v>0</v>
          </cell>
          <cell r="G1320">
            <v>25395</v>
          </cell>
          <cell r="I1320">
            <v>712135</v>
          </cell>
        </row>
        <row r="1321">
          <cell r="B1321" t="str">
            <v>'21510-0002-0002-0000</v>
          </cell>
          <cell r="E1321">
            <v>294696</v>
          </cell>
          <cell r="F1321">
            <v>0</v>
          </cell>
          <cell r="G1321">
            <v>10158</v>
          </cell>
          <cell r="I1321">
            <v>304854</v>
          </cell>
        </row>
        <row r="1322">
          <cell r="B1322" t="str">
            <v>'21510-0002-0002-0001</v>
          </cell>
          <cell r="E1322">
            <v>20000</v>
          </cell>
          <cell r="F1322">
            <v>0</v>
          </cell>
          <cell r="G1322">
            <v>0</v>
          </cell>
          <cell r="I1322">
            <v>20000</v>
          </cell>
        </row>
        <row r="1323">
          <cell r="B1323" t="str">
            <v>'21510-0002-0002-0002</v>
          </cell>
          <cell r="E1323">
            <v>274696</v>
          </cell>
          <cell r="F1323">
            <v>0</v>
          </cell>
          <cell r="G1323">
            <v>10158</v>
          </cell>
          <cell r="I1323">
            <v>284854</v>
          </cell>
        </row>
        <row r="1324">
          <cell r="B1324" t="str">
            <v>'21590-0000-0000-0000</v>
          </cell>
          <cell r="E1324">
            <v>3269330</v>
          </cell>
          <cell r="F1324">
            <v>0</v>
          </cell>
          <cell r="G1324">
            <v>0</v>
          </cell>
          <cell r="I1324">
            <v>3269330</v>
          </cell>
        </row>
        <row r="1325">
          <cell r="B1325" t="str">
            <v>'21590-0001-0000-0000</v>
          </cell>
          <cell r="E1325">
            <v>3269330</v>
          </cell>
          <cell r="F1325">
            <v>0</v>
          </cell>
          <cell r="G1325">
            <v>0</v>
          </cell>
          <cell r="I1325">
            <v>3269330</v>
          </cell>
        </row>
        <row r="1326">
          <cell r="B1326" t="str">
            <v>'21590-0001-0001-0000</v>
          </cell>
          <cell r="E1326">
            <v>2350784</v>
          </cell>
          <cell r="F1326">
            <v>0</v>
          </cell>
          <cell r="G1326">
            <v>0</v>
          </cell>
          <cell r="I1326">
            <v>2350784</v>
          </cell>
        </row>
        <row r="1327">
          <cell r="B1327" t="str">
            <v>'21590-0001-0002-0000</v>
          </cell>
          <cell r="E1327">
            <v>918546</v>
          </cell>
          <cell r="F1327">
            <v>0</v>
          </cell>
          <cell r="G1327">
            <v>0</v>
          </cell>
          <cell r="I1327">
            <v>918546</v>
          </cell>
        </row>
        <row r="1328">
          <cell r="B1328" t="str">
            <v>'21600-0000-0000-0000</v>
          </cell>
          <cell r="E1328">
            <v>1039672.86</v>
          </cell>
          <cell r="F1328">
            <v>0</v>
          </cell>
          <cell r="G1328">
            <v>25395</v>
          </cell>
          <cell r="I1328">
            <v>1065067.8600000001</v>
          </cell>
        </row>
        <row r="1329">
          <cell r="B1329" t="str">
            <v>'21610-0000-0000-0000</v>
          </cell>
          <cell r="E1329">
            <v>1039672.86</v>
          </cell>
          <cell r="F1329">
            <v>0</v>
          </cell>
          <cell r="G1329">
            <v>25395</v>
          </cell>
          <cell r="I1329">
            <v>1065067.8600000001</v>
          </cell>
        </row>
        <row r="1330">
          <cell r="B1330" t="str">
            <v>'21610-0001-0000-0000</v>
          </cell>
          <cell r="E1330">
            <v>302932.86</v>
          </cell>
          <cell r="F1330">
            <v>0</v>
          </cell>
          <cell r="G1330">
            <v>0</v>
          </cell>
          <cell r="I1330">
            <v>302932.86</v>
          </cell>
        </row>
        <row r="1331">
          <cell r="B1331" t="str">
            <v>'21610-0001-0001-0000</v>
          </cell>
          <cell r="E1331">
            <v>0</v>
          </cell>
          <cell r="F1331">
            <v>0</v>
          </cell>
          <cell r="G1331">
            <v>0</v>
          </cell>
          <cell r="I1331">
            <v>0</v>
          </cell>
        </row>
        <row r="1332">
          <cell r="B1332" t="str">
            <v>'21610-0001-0002-0000</v>
          </cell>
          <cell r="E1332">
            <v>260400</v>
          </cell>
          <cell r="F1332">
            <v>0</v>
          </cell>
          <cell r="G1332">
            <v>0</v>
          </cell>
          <cell r="I1332">
            <v>260400</v>
          </cell>
        </row>
        <row r="1333">
          <cell r="B1333" t="str">
            <v>'21610-0001-0003-0000</v>
          </cell>
          <cell r="E1333">
            <v>0</v>
          </cell>
          <cell r="F1333">
            <v>0</v>
          </cell>
          <cell r="G1333">
            <v>0</v>
          </cell>
          <cell r="I1333">
            <v>0</v>
          </cell>
        </row>
        <row r="1334">
          <cell r="B1334" t="str">
            <v>'21610-0001-0004-0000</v>
          </cell>
          <cell r="E1334">
            <v>11800</v>
          </cell>
          <cell r="F1334">
            <v>0</v>
          </cell>
          <cell r="G1334">
            <v>0</v>
          </cell>
          <cell r="I1334">
            <v>11800</v>
          </cell>
        </row>
        <row r="1335">
          <cell r="B1335" t="str">
            <v>'21610-0001-0005-0000</v>
          </cell>
          <cell r="E1335">
            <v>7659</v>
          </cell>
          <cell r="F1335">
            <v>0</v>
          </cell>
          <cell r="G1335">
            <v>0</v>
          </cell>
          <cell r="I1335">
            <v>7659</v>
          </cell>
        </row>
        <row r="1336">
          <cell r="B1336" t="str">
            <v>'21610-0001-0006-0000</v>
          </cell>
          <cell r="E1336">
            <v>6400</v>
          </cell>
          <cell r="F1336">
            <v>0</v>
          </cell>
          <cell r="G1336">
            <v>0</v>
          </cell>
          <cell r="I1336">
            <v>6400</v>
          </cell>
        </row>
        <row r="1337">
          <cell r="B1337" t="str">
            <v>'21610-0001-0007-0000</v>
          </cell>
          <cell r="E1337">
            <v>4932.5</v>
          </cell>
          <cell r="F1337">
            <v>0</v>
          </cell>
          <cell r="G1337">
            <v>0</v>
          </cell>
          <cell r="I1337">
            <v>4932.5</v>
          </cell>
        </row>
        <row r="1338">
          <cell r="B1338" t="str">
            <v>'21610-0001-0008-0000</v>
          </cell>
          <cell r="E1338">
            <v>4084.48</v>
          </cell>
          <cell r="F1338">
            <v>0</v>
          </cell>
          <cell r="G1338">
            <v>0</v>
          </cell>
          <cell r="I1338">
            <v>4084.48</v>
          </cell>
        </row>
        <row r="1339">
          <cell r="B1339" t="str">
            <v>'21610-0001-0009-0000</v>
          </cell>
          <cell r="E1339">
            <v>2106.88</v>
          </cell>
          <cell r="F1339">
            <v>0</v>
          </cell>
          <cell r="G1339">
            <v>0</v>
          </cell>
          <cell r="I1339">
            <v>2106.88</v>
          </cell>
        </row>
        <row r="1340">
          <cell r="B1340" t="str">
            <v>'21610-0001-0010-0000</v>
          </cell>
          <cell r="E1340">
            <v>5550</v>
          </cell>
          <cell r="F1340">
            <v>0</v>
          </cell>
          <cell r="G1340">
            <v>0</v>
          </cell>
          <cell r="I1340">
            <v>5550</v>
          </cell>
        </row>
        <row r="1341">
          <cell r="B1341" t="str">
            <v>'21610-0002-0000-0000</v>
          </cell>
          <cell r="E1341">
            <v>736740</v>
          </cell>
          <cell r="F1341">
            <v>0</v>
          </cell>
          <cell r="G1341">
            <v>25395</v>
          </cell>
          <cell r="I1341">
            <v>762135</v>
          </cell>
        </row>
        <row r="1342">
          <cell r="B1342" t="str">
            <v>'21610-0002-0001-0000</v>
          </cell>
          <cell r="E1342">
            <v>736740</v>
          </cell>
          <cell r="F1342">
            <v>0</v>
          </cell>
          <cell r="G1342">
            <v>25395</v>
          </cell>
          <cell r="I1342">
            <v>762135</v>
          </cell>
        </row>
        <row r="1343">
          <cell r="B1343" t="str">
            <v>'21610-0002-0001-0001</v>
          </cell>
          <cell r="E1343">
            <v>50000</v>
          </cell>
          <cell r="F1343">
            <v>0</v>
          </cell>
          <cell r="G1343">
            <v>0</v>
          </cell>
          <cell r="I1343">
            <v>50000</v>
          </cell>
        </row>
        <row r="1344">
          <cell r="B1344" t="str">
            <v>'21610-0002-0001-0002</v>
          </cell>
          <cell r="E1344">
            <v>686740</v>
          </cell>
          <cell r="F1344">
            <v>0</v>
          </cell>
          <cell r="G1344">
            <v>25395</v>
          </cell>
          <cell r="I1344">
            <v>712135</v>
          </cell>
        </row>
        <row r="1345">
          <cell r="B1345" t="str">
            <v>'22000-0000-0000-0000</v>
          </cell>
          <cell r="E1345">
            <v>20151847.260000002</v>
          </cell>
          <cell r="F1345">
            <v>31455125.949999999</v>
          </cell>
          <cell r="G1345">
            <v>11339008.029999999</v>
          </cell>
          <cell r="I1345">
            <v>35729.339999999997</v>
          </cell>
        </row>
        <row r="1346">
          <cell r="B1346" t="str">
            <v>'22200-0000-0000-0000</v>
          </cell>
          <cell r="E1346">
            <v>20126847.260000002</v>
          </cell>
          <cell r="F1346">
            <v>31455125.949999999</v>
          </cell>
          <cell r="G1346">
            <v>11339008.029999999</v>
          </cell>
          <cell r="I1346">
            <v>10729.34</v>
          </cell>
        </row>
        <row r="1347">
          <cell r="B1347" t="str">
            <v>'22290-0000-0000-0000</v>
          </cell>
          <cell r="E1347">
            <v>20126847.260000002</v>
          </cell>
          <cell r="F1347">
            <v>31455125.949999999</v>
          </cell>
          <cell r="G1347">
            <v>11339008.029999999</v>
          </cell>
          <cell r="I1347">
            <v>10729.34</v>
          </cell>
        </row>
        <row r="1348">
          <cell r="B1348" t="str">
            <v>'22290-0001-0000-0000</v>
          </cell>
          <cell r="E1348">
            <v>20126847.260000002</v>
          </cell>
          <cell r="F1348">
            <v>31455125.949999999</v>
          </cell>
          <cell r="G1348">
            <v>11339008.029999999</v>
          </cell>
          <cell r="I1348">
            <v>10729.34</v>
          </cell>
        </row>
        <row r="1349">
          <cell r="B1349" t="str">
            <v>'22290-0001-0001-0000</v>
          </cell>
          <cell r="E1349">
            <v>20126847.260000002</v>
          </cell>
          <cell r="F1349">
            <v>31455125.949999999</v>
          </cell>
          <cell r="G1349">
            <v>11339008.029999999</v>
          </cell>
          <cell r="I1349">
            <v>10729.34</v>
          </cell>
        </row>
        <row r="1350">
          <cell r="B1350" t="str">
            <v>'22290-0001-0001-0001</v>
          </cell>
          <cell r="E1350">
            <v>1365236.63</v>
          </cell>
          <cell r="F1350">
            <v>2109109.91</v>
          </cell>
          <cell r="G1350">
            <v>743873.28</v>
          </cell>
          <cell r="I1350">
            <v>0</v>
          </cell>
        </row>
        <row r="1351">
          <cell r="B1351" t="str">
            <v>'22290-0001-0001-0002</v>
          </cell>
          <cell r="E1351">
            <v>18751252.07</v>
          </cell>
          <cell r="F1351">
            <v>29346016.039999999</v>
          </cell>
          <cell r="G1351">
            <v>10594763.970000001</v>
          </cell>
          <cell r="I1351">
            <v>0</v>
          </cell>
        </row>
        <row r="1352">
          <cell r="B1352" t="str">
            <v>'22290-0001-0001-0003</v>
          </cell>
          <cell r="E1352">
            <v>703.9</v>
          </cell>
          <cell r="F1352">
            <v>0</v>
          </cell>
          <cell r="G1352">
            <v>0</v>
          </cell>
          <cell r="I1352">
            <v>703.9</v>
          </cell>
        </row>
        <row r="1353">
          <cell r="B1353" t="str">
            <v>'22290-0001-0001-0004</v>
          </cell>
          <cell r="E1353">
            <v>9654.66</v>
          </cell>
          <cell r="F1353">
            <v>0</v>
          </cell>
          <cell r="G1353">
            <v>370.78</v>
          </cell>
          <cell r="I1353">
            <v>10025.44</v>
          </cell>
        </row>
        <row r="1354">
          <cell r="B1354" t="str">
            <v>'22600-0000-0000-0000</v>
          </cell>
          <cell r="E1354">
            <v>25000</v>
          </cell>
          <cell r="F1354">
            <v>0</v>
          </cell>
          <cell r="G1354">
            <v>0</v>
          </cell>
          <cell r="I1354">
            <v>25000</v>
          </cell>
        </row>
        <row r="1355">
          <cell r="B1355" t="str">
            <v>'22610-0000-0000-0000</v>
          </cell>
          <cell r="E1355">
            <v>25000</v>
          </cell>
          <cell r="F1355">
            <v>0</v>
          </cell>
          <cell r="G1355">
            <v>0</v>
          </cell>
          <cell r="I1355">
            <v>25000</v>
          </cell>
        </row>
        <row r="1356">
          <cell r="B1356" t="str">
            <v>'22610-0001-0000-0000</v>
          </cell>
          <cell r="E1356">
            <v>25000</v>
          </cell>
          <cell r="F1356">
            <v>0</v>
          </cell>
          <cell r="G1356">
            <v>0</v>
          </cell>
          <cell r="I1356">
            <v>25000</v>
          </cell>
        </row>
        <row r="1357">
          <cell r="B1357" t="str">
            <v>'22610-0001-0001-0000</v>
          </cell>
          <cell r="E1357">
            <v>25000</v>
          </cell>
          <cell r="F1357">
            <v>0</v>
          </cell>
          <cell r="G1357">
            <v>0</v>
          </cell>
          <cell r="I1357">
            <v>25000</v>
          </cell>
        </row>
        <row r="1358">
          <cell r="B1358" t="str">
            <v>'30000-0000-0000-0000</v>
          </cell>
          <cell r="E1358">
            <v>2051836064.71</v>
          </cell>
          <cell r="F1358">
            <v>0</v>
          </cell>
          <cell r="G1358">
            <v>0</v>
          </cell>
          <cell r="I1358">
            <v>2051836064.71</v>
          </cell>
        </row>
        <row r="1359">
          <cell r="B1359" t="str">
            <v>'31000-0000-0000-0000</v>
          </cell>
          <cell r="E1359">
            <v>2174731171.3200002</v>
          </cell>
          <cell r="F1359">
            <v>0</v>
          </cell>
          <cell r="G1359">
            <v>0</v>
          </cell>
          <cell r="I1359">
            <v>2174731171.3200002</v>
          </cell>
        </row>
        <row r="1360">
          <cell r="B1360" t="str">
            <v>'31100-0000-0000-0000</v>
          </cell>
          <cell r="E1360">
            <v>2165241338.3200002</v>
          </cell>
          <cell r="F1360">
            <v>0</v>
          </cell>
          <cell r="G1360">
            <v>0</v>
          </cell>
          <cell r="I1360">
            <v>2165241338.3200002</v>
          </cell>
        </row>
        <row r="1361">
          <cell r="B1361" t="str">
            <v>'31100-1000-0000-0000</v>
          </cell>
          <cell r="E1361">
            <v>2118696197.8800001</v>
          </cell>
          <cell r="F1361">
            <v>0</v>
          </cell>
          <cell r="G1361">
            <v>0</v>
          </cell>
          <cell r="I1361">
            <v>2118696197.8800001</v>
          </cell>
        </row>
        <row r="1362">
          <cell r="B1362" t="str">
            <v>'31100-1000-1000-0000</v>
          </cell>
          <cell r="E1362">
            <v>2118695197.8800001</v>
          </cell>
          <cell r="F1362">
            <v>0</v>
          </cell>
          <cell r="G1362">
            <v>0</v>
          </cell>
          <cell r="I1362">
            <v>2118695197.8800001</v>
          </cell>
        </row>
        <row r="1363">
          <cell r="B1363" t="str">
            <v>'31100-1000-2000-0000</v>
          </cell>
          <cell r="E1363">
            <v>1000</v>
          </cell>
          <cell r="F1363">
            <v>0</v>
          </cell>
          <cell r="G1363">
            <v>0</v>
          </cell>
          <cell r="I1363">
            <v>1000</v>
          </cell>
        </row>
        <row r="1364">
          <cell r="B1364" t="str">
            <v>'31100-2000-0000-0000</v>
          </cell>
          <cell r="E1364">
            <v>46545140.439999998</v>
          </cell>
          <cell r="F1364">
            <v>0</v>
          </cell>
          <cell r="G1364">
            <v>0</v>
          </cell>
          <cell r="I1364">
            <v>46545140.439999998</v>
          </cell>
        </row>
        <row r="1365">
          <cell r="B1365" t="str">
            <v>'31100-2000-1000-0000</v>
          </cell>
          <cell r="E1365">
            <v>46545140.439999998</v>
          </cell>
          <cell r="F1365">
            <v>0</v>
          </cell>
          <cell r="G1365">
            <v>0</v>
          </cell>
          <cell r="I1365">
            <v>46545140.439999998</v>
          </cell>
        </row>
        <row r="1366">
          <cell r="B1366" t="str">
            <v>'31300-0000-0000-0000</v>
          </cell>
          <cell r="E1366">
            <v>9489833</v>
          </cell>
          <cell r="F1366">
            <v>0</v>
          </cell>
          <cell r="G1366">
            <v>0</v>
          </cell>
          <cell r="I1366">
            <v>9489833</v>
          </cell>
        </row>
        <row r="1367">
          <cell r="B1367" t="str">
            <v>'31300-1000-0000-0000</v>
          </cell>
          <cell r="E1367">
            <v>9489833</v>
          </cell>
          <cell r="F1367">
            <v>0</v>
          </cell>
          <cell r="G1367">
            <v>0</v>
          </cell>
          <cell r="I1367">
            <v>9489833</v>
          </cell>
        </row>
        <row r="1368">
          <cell r="B1368" t="str">
            <v>'32000-0000-0000-0000</v>
          </cell>
          <cell r="E1368">
            <v>-122895106.61</v>
          </cell>
          <cell r="F1368">
            <v>0</v>
          </cell>
          <cell r="G1368">
            <v>0</v>
          </cell>
          <cell r="I1368">
            <v>-122895106.61</v>
          </cell>
        </row>
        <row r="1369">
          <cell r="B1369" t="str">
            <v>'32100-0000-0000-0000</v>
          </cell>
          <cell r="E1369">
            <v>-122413006.61</v>
          </cell>
          <cell r="F1369">
            <v>0</v>
          </cell>
          <cell r="G1369">
            <v>0</v>
          </cell>
          <cell r="I1369">
            <v>-122413006.61</v>
          </cell>
        </row>
        <row r="1370">
          <cell r="B1370" t="str">
            <v>'32100-1000-0000-0000</v>
          </cell>
          <cell r="E1370">
            <v>-122413006.61</v>
          </cell>
          <cell r="F1370">
            <v>0</v>
          </cell>
          <cell r="G1370">
            <v>0</v>
          </cell>
          <cell r="I1370">
            <v>-122413006.61</v>
          </cell>
        </row>
        <row r="1371">
          <cell r="B1371" t="str">
            <v>'32100-1000-0001-0000</v>
          </cell>
          <cell r="E1371">
            <v>-33649943</v>
          </cell>
          <cell r="F1371">
            <v>0</v>
          </cell>
          <cell r="G1371">
            <v>0</v>
          </cell>
          <cell r="I1371">
            <v>-33649943</v>
          </cell>
        </row>
        <row r="1372">
          <cell r="B1372" t="str">
            <v>'32100-1000-0002-0000</v>
          </cell>
          <cell r="E1372">
            <v>-14100205.43</v>
          </cell>
          <cell r="F1372">
            <v>0</v>
          </cell>
          <cell r="G1372">
            <v>0</v>
          </cell>
          <cell r="I1372">
            <v>-14100205.43</v>
          </cell>
        </row>
        <row r="1373">
          <cell r="B1373" t="str">
            <v>'32100-1000-0003-0000</v>
          </cell>
          <cell r="E1373">
            <v>3370823</v>
          </cell>
          <cell r="F1373">
            <v>0</v>
          </cell>
          <cell r="G1373">
            <v>0</v>
          </cell>
          <cell r="I1373">
            <v>3370823</v>
          </cell>
        </row>
        <row r="1374">
          <cell r="B1374" t="str">
            <v>'32100-1000-0004-0000</v>
          </cell>
          <cell r="E1374">
            <v>-34149865</v>
          </cell>
          <cell r="F1374">
            <v>0</v>
          </cell>
          <cell r="G1374">
            <v>0</v>
          </cell>
          <cell r="I1374">
            <v>-34149865</v>
          </cell>
        </row>
        <row r="1375">
          <cell r="B1375" t="str">
            <v>'32100-1000-0005-0000</v>
          </cell>
          <cell r="E1375">
            <v>-14741800.550000001</v>
          </cell>
          <cell r="F1375">
            <v>0</v>
          </cell>
          <cell r="G1375">
            <v>0</v>
          </cell>
          <cell r="I1375">
            <v>-14741800.550000001</v>
          </cell>
        </row>
        <row r="1376">
          <cell r="B1376" t="str">
            <v>'32100-1000-0006-0000</v>
          </cell>
          <cell r="E1376">
            <v>-62776706.899999999</v>
          </cell>
          <cell r="F1376">
            <v>0</v>
          </cell>
          <cell r="G1376">
            <v>0</v>
          </cell>
          <cell r="I1376">
            <v>-62776706.899999999</v>
          </cell>
        </row>
        <row r="1377">
          <cell r="B1377" t="str">
            <v>'32100-1000-0007-0000</v>
          </cell>
          <cell r="E1377">
            <v>-117735375</v>
          </cell>
          <cell r="F1377">
            <v>0</v>
          </cell>
          <cell r="G1377">
            <v>0</v>
          </cell>
          <cell r="I1377">
            <v>-117735375</v>
          </cell>
        </row>
        <row r="1378">
          <cell r="B1378" t="str">
            <v>'32100-1000-0008-0000</v>
          </cell>
          <cell r="E1378">
            <v>130446998.86</v>
          </cell>
          <cell r="F1378">
            <v>0</v>
          </cell>
          <cell r="G1378">
            <v>0</v>
          </cell>
          <cell r="I1378">
            <v>130446998.86</v>
          </cell>
        </row>
        <row r="1379">
          <cell r="B1379" t="str">
            <v>'32100-1000-0009-0000</v>
          </cell>
          <cell r="E1379">
            <v>20923067.41</v>
          </cell>
          <cell r="F1379">
            <v>0</v>
          </cell>
          <cell r="G1379">
            <v>0</v>
          </cell>
          <cell r="I1379">
            <v>20923067.41</v>
          </cell>
        </row>
        <row r="1380">
          <cell r="B1380" t="str">
            <v>'32300-0000-0000-0000</v>
          </cell>
          <cell r="E1380">
            <v>-482100</v>
          </cell>
          <cell r="F1380">
            <v>0</v>
          </cell>
          <cell r="G1380">
            <v>0</v>
          </cell>
          <cell r="I1380">
            <v>-482100</v>
          </cell>
        </row>
        <row r="1381">
          <cell r="B1381" t="str">
            <v>'32390-0000-0000-0000</v>
          </cell>
          <cell r="E1381">
            <v>-482100</v>
          </cell>
          <cell r="F1381">
            <v>0</v>
          </cell>
          <cell r="G1381">
            <v>0</v>
          </cell>
          <cell r="I1381">
            <v>-482100</v>
          </cell>
        </row>
        <row r="1382">
          <cell r="B1382" t="str">
            <v>'32390-1000-0000-0000</v>
          </cell>
          <cell r="E1382">
            <v>-482100</v>
          </cell>
          <cell r="F1382">
            <v>0</v>
          </cell>
          <cell r="G1382">
            <v>0</v>
          </cell>
          <cell r="I1382">
            <v>-482100</v>
          </cell>
        </row>
        <row r="1383">
          <cell r="B1383" t="str">
            <v>'40000-0000-0000-0000</v>
          </cell>
          <cell r="E1383">
            <v>0</v>
          </cell>
          <cell r="F1383">
            <v>0</v>
          </cell>
          <cell r="G1383">
            <v>55985369.93</v>
          </cell>
          <cell r="I1383">
            <v>55985369.93</v>
          </cell>
        </row>
        <row r="1384">
          <cell r="B1384" t="str">
            <v>'41000-0000-0000-0000</v>
          </cell>
          <cell r="E1384">
            <v>0</v>
          </cell>
          <cell r="F1384">
            <v>0</v>
          </cell>
          <cell r="G1384">
            <v>45555755.859999999</v>
          </cell>
          <cell r="I1384">
            <v>45555755.859999999</v>
          </cell>
        </row>
        <row r="1385">
          <cell r="B1385" t="str">
            <v>'41700-0000-0000-0000</v>
          </cell>
          <cell r="E1385">
            <v>0</v>
          </cell>
          <cell r="F1385">
            <v>0</v>
          </cell>
          <cell r="G1385">
            <v>45555755.859999999</v>
          </cell>
          <cell r="I1385">
            <v>45555755.859999999</v>
          </cell>
        </row>
        <row r="1386">
          <cell r="B1386" t="str">
            <v>'41740-0000-0000-0000</v>
          </cell>
          <cell r="E1386">
            <v>0</v>
          </cell>
          <cell r="F1386">
            <v>0</v>
          </cell>
          <cell r="G1386">
            <v>45555755.859999999</v>
          </cell>
          <cell r="I1386">
            <v>45555755.859999999</v>
          </cell>
        </row>
        <row r="1387">
          <cell r="B1387" t="str">
            <v>'41740-0072-0000-0000</v>
          </cell>
          <cell r="E1387">
            <v>0</v>
          </cell>
          <cell r="F1387">
            <v>0</v>
          </cell>
          <cell r="G1387">
            <v>45555755.859999999</v>
          </cell>
          <cell r="I1387">
            <v>45555755.859999999</v>
          </cell>
        </row>
        <row r="1388">
          <cell r="B1388" t="str">
            <v>'41740-0072-0001-0000</v>
          </cell>
          <cell r="E1388">
            <v>0</v>
          </cell>
          <cell r="F1388">
            <v>0</v>
          </cell>
          <cell r="G1388">
            <v>28302036.100000001</v>
          </cell>
          <cell r="I1388">
            <v>28302036.100000001</v>
          </cell>
        </row>
        <row r="1389">
          <cell r="B1389" t="str">
            <v>'41740-0072-0002-0000</v>
          </cell>
          <cell r="E1389">
            <v>0</v>
          </cell>
          <cell r="F1389">
            <v>0</v>
          </cell>
          <cell r="G1389">
            <v>1444740.13</v>
          </cell>
          <cell r="I1389">
            <v>1444740.13</v>
          </cell>
        </row>
        <row r="1390">
          <cell r="B1390" t="str">
            <v>'41740-0072-0003-0000</v>
          </cell>
          <cell r="E1390">
            <v>0</v>
          </cell>
          <cell r="F1390">
            <v>0</v>
          </cell>
          <cell r="G1390">
            <v>5757622</v>
          </cell>
          <cell r="I1390">
            <v>5757622</v>
          </cell>
        </row>
        <row r="1391">
          <cell r="B1391" t="str">
            <v>'41740-0072-0004-0000</v>
          </cell>
          <cell r="E1391">
            <v>0</v>
          </cell>
          <cell r="F1391">
            <v>0</v>
          </cell>
          <cell r="G1391">
            <v>252584.61</v>
          </cell>
          <cell r="I1391">
            <v>252584.61</v>
          </cell>
        </row>
        <row r="1392">
          <cell r="B1392" t="str">
            <v>'41740-0072-0005-0000</v>
          </cell>
          <cell r="E1392">
            <v>0</v>
          </cell>
          <cell r="F1392">
            <v>0</v>
          </cell>
          <cell r="G1392">
            <v>0</v>
          </cell>
          <cell r="I1392">
            <v>0</v>
          </cell>
        </row>
        <row r="1393">
          <cell r="B1393" t="str">
            <v>'41740-0072-0006-0000</v>
          </cell>
          <cell r="E1393">
            <v>0</v>
          </cell>
          <cell r="F1393">
            <v>0</v>
          </cell>
          <cell r="G1393">
            <v>8886793.8000000007</v>
          </cell>
          <cell r="I1393">
            <v>8886793.8000000007</v>
          </cell>
        </row>
        <row r="1394">
          <cell r="B1394" t="str">
            <v>'41740-0072-0007-0000</v>
          </cell>
          <cell r="E1394">
            <v>0</v>
          </cell>
          <cell r="F1394">
            <v>0</v>
          </cell>
          <cell r="G1394">
            <v>911979.22</v>
          </cell>
          <cell r="I1394">
            <v>911979.22</v>
          </cell>
        </row>
        <row r="1395">
          <cell r="B1395" t="str">
            <v>'41740-0072-0008-0000</v>
          </cell>
          <cell r="E1395">
            <v>0</v>
          </cell>
          <cell r="F1395">
            <v>0</v>
          </cell>
          <cell r="G1395">
            <v>0</v>
          </cell>
          <cell r="I1395">
            <v>0</v>
          </cell>
        </row>
        <row r="1396">
          <cell r="B1396" t="str">
            <v>'43000-0000-0000-0000</v>
          </cell>
          <cell r="E1396">
            <v>0</v>
          </cell>
          <cell r="F1396">
            <v>0</v>
          </cell>
          <cell r="G1396">
            <v>10429614.07</v>
          </cell>
          <cell r="I1396">
            <v>10429614.07</v>
          </cell>
        </row>
        <row r="1397">
          <cell r="B1397" t="str">
            <v>'43100-0000-0000-0000</v>
          </cell>
          <cell r="E1397">
            <v>0</v>
          </cell>
          <cell r="F1397">
            <v>0</v>
          </cell>
          <cell r="G1397">
            <v>2574610.08</v>
          </cell>
          <cell r="I1397">
            <v>2574610.08</v>
          </cell>
        </row>
        <row r="1398">
          <cell r="B1398" t="str">
            <v>'43100-0072-0000-0000</v>
          </cell>
          <cell r="E1398">
            <v>0</v>
          </cell>
          <cell r="F1398">
            <v>0</v>
          </cell>
          <cell r="G1398">
            <v>2574610.08</v>
          </cell>
          <cell r="I1398">
            <v>2574610.08</v>
          </cell>
        </row>
        <row r="1399">
          <cell r="B1399" t="str">
            <v>'43110-0072-0000-0000</v>
          </cell>
          <cell r="E1399">
            <v>0</v>
          </cell>
          <cell r="F1399">
            <v>0</v>
          </cell>
          <cell r="G1399">
            <v>2574610.08</v>
          </cell>
          <cell r="I1399">
            <v>2574610.08</v>
          </cell>
        </row>
        <row r="1400">
          <cell r="B1400" t="str">
            <v>'43110-0072-0001-0000</v>
          </cell>
          <cell r="E1400">
            <v>0</v>
          </cell>
          <cell r="F1400">
            <v>0</v>
          </cell>
          <cell r="G1400">
            <v>142126.95000000001</v>
          </cell>
          <cell r="I1400">
            <v>142126.95000000001</v>
          </cell>
        </row>
        <row r="1401">
          <cell r="B1401" t="str">
            <v>'43110-0072-0002-0000</v>
          </cell>
          <cell r="E1401">
            <v>0</v>
          </cell>
          <cell r="F1401">
            <v>0</v>
          </cell>
          <cell r="G1401">
            <v>1331965.83</v>
          </cell>
          <cell r="I1401">
            <v>1331965.83</v>
          </cell>
        </row>
        <row r="1402">
          <cell r="B1402" t="str">
            <v>'43110-0072-0003-0000</v>
          </cell>
          <cell r="E1402">
            <v>0</v>
          </cell>
          <cell r="F1402">
            <v>0</v>
          </cell>
          <cell r="G1402">
            <v>430001.66</v>
          </cell>
          <cell r="I1402">
            <v>430001.66</v>
          </cell>
        </row>
        <row r="1403">
          <cell r="B1403" t="str">
            <v>'43110-0072-0004-0000</v>
          </cell>
          <cell r="E1403">
            <v>0</v>
          </cell>
          <cell r="F1403">
            <v>0</v>
          </cell>
          <cell r="G1403">
            <v>667049.32999999996</v>
          </cell>
          <cell r="I1403">
            <v>667049.32999999996</v>
          </cell>
        </row>
        <row r="1404">
          <cell r="B1404" t="str">
            <v>'43110-0072-0005-0000</v>
          </cell>
          <cell r="E1404">
            <v>0</v>
          </cell>
          <cell r="F1404">
            <v>0</v>
          </cell>
          <cell r="G1404">
            <v>3466.31</v>
          </cell>
          <cell r="I1404">
            <v>3466.31</v>
          </cell>
        </row>
        <row r="1405">
          <cell r="B1405" t="str">
            <v>'43190-0000-0000-0000</v>
          </cell>
          <cell r="E1405">
            <v>0</v>
          </cell>
          <cell r="F1405">
            <v>0</v>
          </cell>
          <cell r="G1405">
            <v>0</v>
          </cell>
          <cell r="I1405">
            <v>0</v>
          </cell>
        </row>
        <row r="1406">
          <cell r="B1406" t="str">
            <v>'43900-0000-0000-0000</v>
          </cell>
          <cell r="E1406">
            <v>0</v>
          </cell>
          <cell r="F1406">
            <v>0</v>
          </cell>
          <cell r="G1406">
            <v>7855003.9900000002</v>
          </cell>
          <cell r="I1406">
            <v>7855003.9900000002</v>
          </cell>
        </row>
        <row r="1407">
          <cell r="B1407" t="str">
            <v>'43900-0072-0000-0000</v>
          </cell>
          <cell r="E1407">
            <v>0</v>
          </cell>
          <cell r="F1407">
            <v>0</v>
          </cell>
          <cell r="G1407">
            <v>7855003.9900000002</v>
          </cell>
          <cell r="I1407">
            <v>7855003.9900000002</v>
          </cell>
        </row>
        <row r="1408">
          <cell r="B1408" t="str">
            <v>'43910-0072-0000-0000</v>
          </cell>
          <cell r="E1408">
            <v>0</v>
          </cell>
          <cell r="F1408">
            <v>0</v>
          </cell>
          <cell r="G1408">
            <v>0</v>
          </cell>
          <cell r="I1408">
            <v>0</v>
          </cell>
        </row>
        <row r="1409">
          <cell r="B1409" t="str">
            <v>'43920-0072-0000-0000</v>
          </cell>
          <cell r="E1409">
            <v>0</v>
          </cell>
          <cell r="F1409">
            <v>0</v>
          </cell>
          <cell r="G1409">
            <v>0</v>
          </cell>
          <cell r="I1409">
            <v>0</v>
          </cell>
        </row>
        <row r="1410">
          <cell r="B1410" t="str">
            <v>'43920-0072-0001-0000</v>
          </cell>
          <cell r="E1410">
            <v>0</v>
          </cell>
          <cell r="F1410">
            <v>0</v>
          </cell>
          <cell r="G1410">
            <v>0</v>
          </cell>
          <cell r="I1410">
            <v>0</v>
          </cell>
        </row>
        <row r="1411">
          <cell r="B1411" t="str">
            <v>'43930-0072-0000-0000</v>
          </cell>
          <cell r="E1411">
            <v>0</v>
          </cell>
          <cell r="F1411">
            <v>0</v>
          </cell>
          <cell r="G1411">
            <v>7512955.3300000001</v>
          </cell>
          <cell r="I1411">
            <v>7512955.3300000001</v>
          </cell>
        </row>
        <row r="1412">
          <cell r="B1412" t="str">
            <v>'43930-0072-0001-0000</v>
          </cell>
          <cell r="E1412">
            <v>0</v>
          </cell>
          <cell r="F1412">
            <v>0</v>
          </cell>
          <cell r="G1412">
            <v>7512955.3300000001</v>
          </cell>
          <cell r="I1412">
            <v>7512955.3300000001</v>
          </cell>
        </row>
        <row r="1413">
          <cell r="B1413" t="str">
            <v>'43990-0072-0000-0000</v>
          </cell>
          <cell r="E1413">
            <v>0</v>
          </cell>
          <cell r="F1413">
            <v>0</v>
          </cell>
          <cell r="G1413">
            <v>342048.66</v>
          </cell>
          <cell r="I1413">
            <v>342048.66</v>
          </cell>
        </row>
        <row r="1414">
          <cell r="B1414" t="str">
            <v>'43990-0072-0001-0000</v>
          </cell>
          <cell r="E1414">
            <v>0</v>
          </cell>
          <cell r="F1414">
            <v>0</v>
          </cell>
          <cell r="G1414">
            <v>201288.02</v>
          </cell>
          <cell r="I1414">
            <v>201288.02</v>
          </cell>
        </row>
        <row r="1415">
          <cell r="B1415" t="str">
            <v>'43990-0072-0002-0000</v>
          </cell>
          <cell r="E1415">
            <v>0</v>
          </cell>
          <cell r="F1415">
            <v>0</v>
          </cell>
          <cell r="G1415">
            <v>140760.64000000001</v>
          </cell>
          <cell r="I1415">
            <v>140760.64000000001</v>
          </cell>
        </row>
        <row r="1416">
          <cell r="B1416" t="str">
            <v>'43990-0072-0003-0000</v>
          </cell>
          <cell r="E1416">
            <v>0</v>
          </cell>
          <cell r="F1416">
            <v>0</v>
          </cell>
          <cell r="G1416">
            <v>0</v>
          </cell>
          <cell r="I1416">
            <v>0</v>
          </cell>
        </row>
        <row r="1417">
          <cell r="B1417" t="str">
            <v>'50000-0000-0000-0000</v>
          </cell>
          <cell r="D1417">
            <v>0</v>
          </cell>
          <cell r="F1417">
            <v>55460720.219999999</v>
          </cell>
          <cell r="G1417">
            <v>0</v>
          </cell>
          <cell r="H1417">
            <v>55460720.219999999</v>
          </cell>
        </row>
        <row r="1418">
          <cell r="B1418" t="str">
            <v>'51000-0000-0000-0000</v>
          </cell>
          <cell r="D1418">
            <v>0</v>
          </cell>
          <cell r="F1418">
            <v>18327802.699999999</v>
          </cell>
          <cell r="G1418">
            <v>0</v>
          </cell>
          <cell r="H1418">
            <v>18327802.699999999</v>
          </cell>
        </row>
        <row r="1419">
          <cell r="B1419" t="str">
            <v>'51100-1000-0000-0000</v>
          </cell>
          <cell r="D1419">
            <v>0</v>
          </cell>
          <cell r="F1419">
            <v>309399.52</v>
          </cell>
          <cell r="G1419">
            <v>0</v>
          </cell>
          <cell r="H1419">
            <v>309399.52</v>
          </cell>
        </row>
        <row r="1420">
          <cell r="B1420" t="str">
            <v>'51110-1100-0000-0000</v>
          </cell>
          <cell r="D1420">
            <v>0</v>
          </cell>
          <cell r="F1420">
            <v>284670.90000000002</v>
          </cell>
          <cell r="G1420">
            <v>0</v>
          </cell>
          <cell r="H1420">
            <v>284670.90000000002</v>
          </cell>
        </row>
        <row r="1421">
          <cell r="B1421" t="str">
            <v>'51110-1110-0000-0000</v>
          </cell>
          <cell r="D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 t="str">
            <v>'51110-1120-0000-0000</v>
          </cell>
          <cell r="D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 t="str">
            <v>'51110-1130-0000-0000</v>
          </cell>
          <cell r="D1423">
            <v>0</v>
          </cell>
          <cell r="F1423">
            <v>284670.90000000002</v>
          </cell>
          <cell r="G1423">
            <v>0</v>
          </cell>
          <cell r="H1423">
            <v>284670.90000000002</v>
          </cell>
        </row>
        <row r="1424">
          <cell r="B1424" t="str">
            <v>'51110-1140-0000-0000</v>
          </cell>
          <cell r="D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 t="str">
            <v>'51120-1200-0000-0000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'51120-1210-0000-0000</v>
          </cell>
          <cell r="D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 t="str">
            <v>'51130-1300-0000-0000</v>
          </cell>
          <cell r="D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 t="str">
            <v>'51130-1310-0000-0000</v>
          </cell>
          <cell r="D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 t="str">
            <v>'51130-1320-0000-0000</v>
          </cell>
          <cell r="D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 t="str">
            <v>'51130-1330-0000-0000</v>
          </cell>
          <cell r="D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 t="str">
            <v>'51130-1340-0000-0000</v>
          </cell>
          <cell r="D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 t="str">
            <v>'51130-1350-0000-0000</v>
          </cell>
          <cell r="D1432">
            <v>0</v>
          </cell>
          <cell r="F1432">
            <v>0</v>
          </cell>
          <cell r="G1432">
            <v>0</v>
          </cell>
          <cell r="H1432">
            <v>0</v>
          </cell>
        </row>
        <row r="1433">
          <cell r="B1433" t="str">
            <v>'51130-1360-0000-0000</v>
          </cell>
          <cell r="D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 t="str">
            <v>'51130-1370-0000-0000</v>
          </cell>
          <cell r="D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 t="str">
            <v>'51130-1380-0000-0000</v>
          </cell>
          <cell r="D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 t="str">
            <v>'51140-1400-0000-0000</v>
          </cell>
          <cell r="D1436">
            <v>0</v>
          </cell>
          <cell r="F1436">
            <v>16778.62</v>
          </cell>
          <cell r="G1436">
            <v>0</v>
          </cell>
          <cell r="H1436">
            <v>16778.62</v>
          </cell>
        </row>
        <row r="1437">
          <cell r="B1437" t="str">
            <v>'51140-1410-0000-0000</v>
          </cell>
          <cell r="D1437">
            <v>0</v>
          </cell>
          <cell r="F1437">
            <v>6283.77</v>
          </cell>
          <cell r="G1437">
            <v>0</v>
          </cell>
          <cell r="H1437">
            <v>6283.77</v>
          </cell>
        </row>
        <row r="1438">
          <cell r="B1438" t="str">
            <v>'51140-1420-0000-0000</v>
          </cell>
          <cell r="D1438">
            <v>0</v>
          </cell>
          <cell r="F1438">
            <v>5169.88</v>
          </cell>
          <cell r="G1438">
            <v>0</v>
          </cell>
          <cell r="H1438">
            <v>5169.88</v>
          </cell>
        </row>
        <row r="1439">
          <cell r="B1439" t="str">
            <v>'51140-1430-0000-0000</v>
          </cell>
          <cell r="D1439">
            <v>0</v>
          </cell>
          <cell r="F1439">
            <v>5324.97</v>
          </cell>
          <cell r="G1439">
            <v>0</v>
          </cell>
          <cell r="H1439">
            <v>5324.97</v>
          </cell>
        </row>
        <row r="1440">
          <cell r="B1440" t="str">
            <v>'51140-1440-0000-0000</v>
          </cell>
          <cell r="D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 t="str">
            <v>'51150-1500-0000-0000</v>
          </cell>
          <cell r="D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 t="str">
            <v>'51150-1510-0000-0000</v>
          </cell>
          <cell r="D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B1443" t="str">
            <v>'51150-1520-0000-0000</v>
          </cell>
          <cell r="D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B1444" t="str">
            <v>'51150-1530-0000-0000</v>
          </cell>
          <cell r="D1444">
            <v>0</v>
          </cell>
          <cell r="F1444">
            <v>0</v>
          </cell>
          <cell r="G1444">
            <v>0</v>
          </cell>
          <cell r="H1444">
            <v>0</v>
          </cell>
        </row>
        <row r="1445">
          <cell r="B1445" t="str">
            <v>'51150-1540-0000-0000</v>
          </cell>
          <cell r="D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 t="str">
            <v>'51150-1550-0000-0000</v>
          </cell>
          <cell r="D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 t="str">
            <v>'51150-1590-0000-0000</v>
          </cell>
          <cell r="D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 t="str">
            <v>'51160-1600-0000-0000</v>
          </cell>
          <cell r="D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 t="str">
            <v>'51160-1610-0000-0000</v>
          </cell>
          <cell r="D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 t="str">
            <v>'51170-1700-0000-0000</v>
          </cell>
          <cell r="D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 t="str">
            <v>'51170-1710-0000-0000</v>
          </cell>
          <cell r="D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 t="str">
            <v>'51170-1720-0000-0000</v>
          </cell>
          <cell r="D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 t="str">
            <v>'51180-1800-0000-0000</v>
          </cell>
          <cell r="D1453">
            <v>0</v>
          </cell>
          <cell r="F1453">
            <v>7950</v>
          </cell>
          <cell r="G1453">
            <v>0</v>
          </cell>
          <cell r="H1453">
            <v>7950</v>
          </cell>
        </row>
        <row r="1454">
          <cell r="B1454" t="str">
            <v>'51180-1810-0000-0000</v>
          </cell>
          <cell r="D1454">
            <v>0</v>
          </cell>
          <cell r="F1454">
            <v>7950</v>
          </cell>
          <cell r="G1454">
            <v>0</v>
          </cell>
          <cell r="H1454">
            <v>7950</v>
          </cell>
        </row>
        <row r="1455">
          <cell r="B1455" t="str">
            <v>'51180-1820-0000-0000</v>
          </cell>
          <cell r="D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 t="str">
            <v>'51200-2000-0000-0000</v>
          </cell>
          <cell r="D1456">
            <v>0</v>
          </cell>
          <cell r="F1456">
            <v>166125.14000000001</v>
          </cell>
          <cell r="G1456">
            <v>0</v>
          </cell>
          <cell r="H1456">
            <v>166125.14000000001</v>
          </cell>
        </row>
        <row r="1457">
          <cell r="B1457" t="str">
            <v>'51210-2100-0000-0000</v>
          </cell>
          <cell r="D1457">
            <v>0</v>
          </cell>
          <cell r="F1457">
            <v>28778.79</v>
          </cell>
          <cell r="G1457">
            <v>0</v>
          </cell>
          <cell r="H1457">
            <v>28778.79</v>
          </cell>
        </row>
        <row r="1458">
          <cell r="B1458" t="str">
            <v>'51210-2110-0000-0000</v>
          </cell>
          <cell r="D1458">
            <v>0</v>
          </cell>
          <cell r="F1458">
            <v>15149.99</v>
          </cell>
          <cell r="G1458">
            <v>0</v>
          </cell>
          <cell r="H1458">
            <v>15149.99</v>
          </cell>
        </row>
        <row r="1459">
          <cell r="B1459" t="str">
            <v>'51210-2120-0000-0000</v>
          </cell>
          <cell r="D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 t="str">
            <v>'51210-2130-0000-0000</v>
          </cell>
          <cell r="D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 t="str">
            <v>'51210-2140-0000-0000</v>
          </cell>
          <cell r="D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 t="str">
            <v>'51210-2150-0000-0000</v>
          </cell>
          <cell r="D1462">
            <v>0</v>
          </cell>
          <cell r="F1462">
            <v>10828.8</v>
          </cell>
          <cell r="G1462">
            <v>0</v>
          </cell>
          <cell r="H1462">
            <v>10828.8</v>
          </cell>
        </row>
        <row r="1463">
          <cell r="B1463" t="str">
            <v>'51210-2160-0000-0000</v>
          </cell>
          <cell r="D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 t="str">
            <v>'51210-2170-0000-0000</v>
          </cell>
          <cell r="D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 t="str">
            <v>'51210-2180-0000-0000</v>
          </cell>
          <cell r="D1465">
            <v>0</v>
          </cell>
          <cell r="F1465">
            <v>2800</v>
          </cell>
          <cell r="G1465">
            <v>0</v>
          </cell>
          <cell r="H1465">
            <v>2800</v>
          </cell>
        </row>
        <row r="1466">
          <cell r="B1466" t="str">
            <v>'51220-2200-0000-0000</v>
          </cell>
          <cell r="D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 t="str">
            <v>'51220-2210-0000-0000</v>
          </cell>
          <cell r="D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 t="str">
            <v>'51220-2220-0000-0000</v>
          </cell>
          <cell r="D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 t="str">
            <v>'51220-2230-0000-0000</v>
          </cell>
          <cell r="D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 t="str">
            <v>'51230-2300-0000-0000</v>
          </cell>
          <cell r="D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 t="str">
            <v>'51230-2310-0000-0000</v>
          </cell>
          <cell r="D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 t="str">
            <v>'51230-2320-0000-0000</v>
          </cell>
          <cell r="D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 t="str">
            <v>'51230-2330-0000-0000</v>
          </cell>
          <cell r="D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 t="str">
            <v>'51230-2340-0000-0000</v>
          </cell>
          <cell r="D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 t="str">
            <v>'51230-2350-0000-0000</v>
          </cell>
          <cell r="D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 t="str">
            <v>'51230-2360-0000-0000</v>
          </cell>
          <cell r="D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 t="str">
            <v>'51230-2370-0000-0000</v>
          </cell>
          <cell r="D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 t="str">
            <v>'51230-2380-0000-0000</v>
          </cell>
          <cell r="D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 t="str">
            <v>'51230-2390-0000-0000</v>
          </cell>
          <cell r="D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 t="str">
            <v>'51240-2400-0000-0000</v>
          </cell>
          <cell r="D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 t="str">
            <v>'51240-2410-0000-0000</v>
          </cell>
          <cell r="D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 t="str">
            <v>'51240-2420-0000-0000</v>
          </cell>
          <cell r="D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 t="str">
            <v>'51240-2430-0000-0000</v>
          </cell>
          <cell r="D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 t="str">
            <v>'51240-2440-0000-0000</v>
          </cell>
          <cell r="D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 t="str">
            <v>'51240-2450-0000-0000</v>
          </cell>
          <cell r="D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 t="str">
            <v>'51240-2460-0000-0000</v>
          </cell>
          <cell r="D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 t="str">
            <v>'51240-2470-0000-0000</v>
          </cell>
          <cell r="D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 t="str">
            <v>'51240-2480-0000-0000</v>
          </cell>
          <cell r="D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 t="str">
            <v>'51240-2490-0000-0000</v>
          </cell>
          <cell r="D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 t="str">
            <v>'51250-2500-0000-0000</v>
          </cell>
          <cell r="D1490">
            <v>0</v>
          </cell>
          <cell r="F1490">
            <v>29280</v>
          </cell>
          <cell r="G1490">
            <v>0</v>
          </cell>
          <cell r="H1490">
            <v>29280</v>
          </cell>
        </row>
        <row r="1491">
          <cell r="B1491" t="str">
            <v>'51250-2510-0000-0000</v>
          </cell>
          <cell r="D1491">
            <v>0</v>
          </cell>
          <cell r="F1491">
            <v>29280</v>
          </cell>
          <cell r="G1491">
            <v>0</v>
          </cell>
          <cell r="H1491">
            <v>29280</v>
          </cell>
        </row>
        <row r="1492">
          <cell r="B1492" t="str">
            <v>'51250-2520-0000-0000</v>
          </cell>
          <cell r="D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 t="str">
            <v>'51250-2530-0000-0000</v>
          </cell>
          <cell r="D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 t="str">
            <v>'51250-2540-0000-0000</v>
          </cell>
          <cell r="D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 t="str">
            <v>'51250-2550-0000-0000</v>
          </cell>
          <cell r="D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 t="str">
            <v>'51250-2560-0000-0000</v>
          </cell>
          <cell r="D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B1497" t="str">
            <v>'51250-2590-0000-0000</v>
          </cell>
          <cell r="D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B1498" t="str">
            <v>'51260-2600-0000-0000</v>
          </cell>
          <cell r="D1498">
            <v>0</v>
          </cell>
          <cell r="F1498">
            <v>97982.14</v>
          </cell>
          <cell r="G1498">
            <v>0</v>
          </cell>
          <cell r="H1498">
            <v>97982.14</v>
          </cell>
        </row>
        <row r="1499">
          <cell r="B1499" t="str">
            <v>'51260-2610-0000-0000</v>
          </cell>
          <cell r="D1499">
            <v>0</v>
          </cell>
          <cell r="F1499">
            <v>97982.14</v>
          </cell>
          <cell r="G1499">
            <v>0</v>
          </cell>
          <cell r="H1499">
            <v>97982.14</v>
          </cell>
        </row>
        <row r="1500">
          <cell r="B1500" t="str">
            <v>'51260-2620-0000-0000</v>
          </cell>
          <cell r="D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 t="str">
            <v>'51270-2700-0000-0000</v>
          </cell>
          <cell r="D1501">
            <v>0</v>
          </cell>
          <cell r="F1501">
            <v>0</v>
          </cell>
          <cell r="G1501">
            <v>0</v>
          </cell>
          <cell r="H1501">
            <v>0</v>
          </cell>
        </row>
        <row r="1502">
          <cell r="B1502" t="str">
            <v>'51270-2710-0000-0000</v>
          </cell>
          <cell r="D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B1503" t="str">
            <v>'51270-2720-0000-0000</v>
          </cell>
          <cell r="D1503">
            <v>0</v>
          </cell>
          <cell r="F1503">
            <v>0</v>
          </cell>
          <cell r="G1503">
            <v>0</v>
          </cell>
          <cell r="H1503">
            <v>0</v>
          </cell>
        </row>
        <row r="1504">
          <cell r="B1504" t="str">
            <v>'51270-2730-0000-0000</v>
          </cell>
          <cell r="D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 t="str">
            <v>'51270-2740-0000-0000</v>
          </cell>
          <cell r="D1505">
            <v>0</v>
          </cell>
          <cell r="F1505">
            <v>0</v>
          </cell>
          <cell r="G1505">
            <v>0</v>
          </cell>
          <cell r="H1505">
            <v>0</v>
          </cell>
        </row>
        <row r="1506">
          <cell r="B1506" t="str">
            <v>'51270-2750-0000-0000</v>
          </cell>
          <cell r="D1506">
            <v>0</v>
          </cell>
          <cell r="F1506">
            <v>0</v>
          </cell>
          <cell r="G1506">
            <v>0</v>
          </cell>
          <cell r="H1506">
            <v>0</v>
          </cell>
        </row>
        <row r="1507">
          <cell r="B1507" t="str">
            <v>'51280-2800-0000-0000</v>
          </cell>
          <cell r="D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 t="str">
            <v>'51280-2810-0000-0000</v>
          </cell>
          <cell r="D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 t="str">
            <v>'51280-2820-0000-0000</v>
          </cell>
          <cell r="D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 t="str">
            <v>'51280-2830-0000-0000</v>
          </cell>
          <cell r="D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 t="str">
            <v>'51290-2900-0000-0000</v>
          </cell>
          <cell r="D1511">
            <v>0</v>
          </cell>
          <cell r="F1511">
            <v>10084.209999999999</v>
          </cell>
          <cell r="G1511">
            <v>0</v>
          </cell>
          <cell r="H1511">
            <v>10084.209999999999</v>
          </cell>
        </row>
        <row r="1512">
          <cell r="B1512" t="str">
            <v>'51290-2910-0000-0000</v>
          </cell>
          <cell r="D1512">
            <v>0</v>
          </cell>
          <cell r="F1512">
            <v>2177.12</v>
          </cell>
          <cell r="G1512">
            <v>0</v>
          </cell>
          <cell r="H1512">
            <v>2177.12</v>
          </cell>
        </row>
        <row r="1513">
          <cell r="B1513" t="str">
            <v>'51290-2920-0000-0000</v>
          </cell>
          <cell r="D1513">
            <v>0</v>
          </cell>
          <cell r="F1513">
            <v>4020</v>
          </cell>
          <cell r="G1513">
            <v>0</v>
          </cell>
          <cell r="H1513">
            <v>4020</v>
          </cell>
        </row>
        <row r="1514">
          <cell r="B1514" t="str">
            <v>'51290-2930-0000-0000</v>
          </cell>
          <cell r="D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 t="str">
            <v>'51290-2940-0000-0000</v>
          </cell>
          <cell r="D1515">
            <v>0</v>
          </cell>
          <cell r="F1515">
            <v>1119.83</v>
          </cell>
          <cell r="G1515">
            <v>0</v>
          </cell>
          <cell r="H1515">
            <v>1119.83</v>
          </cell>
        </row>
        <row r="1516">
          <cell r="B1516" t="str">
            <v>'51290-2950-0000-0000</v>
          </cell>
          <cell r="D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 t="str">
            <v>'51290-2960-0000-0000</v>
          </cell>
          <cell r="D1517">
            <v>0</v>
          </cell>
          <cell r="F1517">
            <v>2767.26</v>
          </cell>
          <cell r="G1517">
            <v>0</v>
          </cell>
          <cell r="H1517">
            <v>2767.26</v>
          </cell>
        </row>
        <row r="1518">
          <cell r="B1518" t="str">
            <v>'51290-2970-0000-0000</v>
          </cell>
          <cell r="D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 t="str">
            <v>'51290-2980-0000-0000</v>
          </cell>
          <cell r="D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 t="str">
            <v>'51290-2990-0000-0000</v>
          </cell>
          <cell r="D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 t="str">
            <v>'51300-0000-0000-0000</v>
          </cell>
          <cell r="D1521">
            <v>0</v>
          </cell>
          <cell r="F1521">
            <v>17852278.039999999</v>
          </cell>
          <cell r="G1521">
            <v>0</v>
          </cell>
          <cell r="H1521">
            <v>17852278.039999999</v>
          </cell>
        </row>
        <row r="1522">
          <cell r="B1522" t="str">
            <v>'51310-3100-0000-0000</v>
          </cell>
          <cell r="D1522">
            <v>0</v>
          </cell>
          <cell r="F1522">
            <v>2023693.64</v>
          </cell>
          <cell r="G1522">
            <v>0</v>
          </cell>
          <cell r="H1522">
            <v>2023693.64</v>
          </cell>
        </row>
        <row r="1523">
          <cell r="B1523" t="str">
            <v>'51310-3110-0000-0000</v>
          </cell>
          <cell r="D1523">
            <v>0</v>
          </cell>
          <cell r="F1523">
            <v>1940302.63</v>
          </cell>
          <cell r="G1523">
            <v>0</v>
          </cell>
          <cell r="H1523">
            <v>1940302.63</v>
          </cell>
        </row>
        <row r="1524">
          <cell r="B1524" t="str">
            <v>'51310-3120-0000-0000</v>
          </cell>
          <cell r="D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 t="str">
            <v>'51310-3130-0000-0000</v>
          </cell>
          <cell r="D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 t="str">
            <v>'51310-3140-0000-0000</v>
          </cell>
          <cell r="D1526">
            <v>0</v>
          </cell>
          <cell r="F1526">
            <v>53971.32</v>
          </cell>
          <cell r="G1526">
            <v>0</v>
          </cell>
          <cell r="H1526">
            <v>53971.32</v>
          </cell>
        </row>
        <row r="1527">
          <cell r="B1527" t="str">
            <v>'51310-3150-0000-0000</v>
          </cell>
          <cell r="D1527">
            <v>0</v>
          </cell>
          <cell r="F1527">
            <v>12700.37</v>
          </cell>
          <cell r="G1527">
            <v>0</v>
          </cell>
          <cell r="H1527">
            <v>12700.37</v>
          </cell>
        </row>
        <row r="1528">
          <cell r="B1528" t="str">
            <v>'51310-3160-0000-0000</v>
          </cell>
          <cell r="D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 t="str">
            <v>'51310-3170-0000-0000</v>
          </cell>
          <cell r="D1529">
            <v>0</v>
          </cell>
          <cell r="F1529">
            <v>16549.73</v>
          </cell>
          <cell r="G1529">
            <v>0</v>
          </cell>
          <cell r="H1529">
            <v>16549.73</v>
          </cell>
        </row>
        <row r="1530">
          <cell r="B1530" t="str">
            <v>'51310-3180-0000-0000</v>
          </cell>
          <cell r="D1530">
            <v>0</v>
          </cell>
          <cell r="F1530">
            <v>169.59</v>
          </cell>
          <cell r="G1530">
            <v>0</v>
          </cell>
          <cell r="H1530">
            <v>169.59</v>
          </cell>
        </row>
        <row r="1531">
          <cell r="B1531" t="str">
            <v>'51310-3190-0000-0000</v>
          </cell>
          <cell r="D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 t="str">
            <v>'51320-3200-0000-0000</v>
          </cell>
          <cell r="D1532">
            <v>0</v>
          </cell>
          <cell r="F1532">
            <v>132394.38</v>
          </cell>
          <cell r="G1532">
            <v>0</v>
          </cell>
          <cell r="H1532">
            <v>132394.38</v>
          </cell>
        </row>
        <row r="1533">
          <cell r="B1533" t="str">
            <v>'51320-3210-0000-0000</v>
          </cell>
          <cell r="D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 t="str">
            <v>'51320-3220-0000-0000</v>
          </cell>
          <cell r="D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 t="str">
            <v>'51320-3230-0000-0000</v>
          </cell>
          <cell r="D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B1536" t="str">
            <v>'51320-3240-0000-0000</v>
          </cell>
          <cell r="D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 t="str">
            <v>'51320-3250-0000-0000</v>
          </cell>
          <cell r="D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 t="str">
            <v>'51320-3260-0000-0000</v>
          </cell>
          <cell r="D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 t="str">
            <v>'51320-3270-0000-0000</v>
          </cell>
          <cell r="D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 t="str">
            <v>'51320-3280-0000-0000</v>
          </cell>
          <cell r="D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 t="str">
            <v>'51320-3290-0000-0000</v>
          </cell>
          <cell r="D1541">
            <v>0</v>
          </cell>
          <cell r="F1541">
            <v>132394.38</v>
          </cell>
          <cell r="G1541">
            <v>0</v>
          </cell>
          <cell r="H1541">
            <v>132394.38</v>
          </cell>
        </row>
        <row r="1542">
          <cell r="B1542" t="str">
            <v>'51330-3300-0000-0000</v>
          </cell>
          <cell r="D1542">
            <v>0</v>
          </cell>
          <cell r="F1542">
            <v>8699263.5700000003</v>
          </cell>
          <cell r="G1542">
            <v>0</v>
          </cell>
          <cell r="H1542">
            <v>8699263.5700000003</v>
          </cell>
        </row>
        <row r="1543">
          <cell r="B1543" t="str">
            <v>'51330-3310-0000-0000</v>
          </cell>
          <cell r="D1543">
            <v>0</v>
          </cell>
          <cell r="F1543">
            <v>1895211.81</v>
          </cell>
          <cell r="G1543">
            <v>0</v>
          </cell>
          <cell r="H1543">
            <v>1895211.81</v>
          </cell>
        </row>
        <row r="1544">
          <cell r="B1544" t="str">
            <v>'51330-3320-0000-0000</v>
          </cell>
          <cell r="D1544">
            <v>0</v>
          </cell>
          <cell r="F1544">
            <v>927466.25</v>
          </cell>
          <cell r="G1544">
            <v>0</v>
          </cell>
          <cell r="H1544">
            <v>927466.25</v>
          </cell>
        </row>
        <row r="1545">
          <cell r="B1545" t="str">
            <v>'51330-3330-0000-0000</v>
          </cell>
          <cell r="D1545">
            <v>0</v>
          </cell>
          <cell r="F1545">
            <v>868518.88</v>
          </cell>
          <cell r="G1545">
            <v>0</v>
          </cell>
          <cell r="H1545">
            <v>868518.88</v>
          </cell>
        </row>
        <row r="1546">
          <cell r="B1546" t="str">
            <v>'51330-3340-0000-0000</v>
          </cell>
          <cell r="D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 t="str">
            <v>'51330-3350-0000-0000</v>
          </cell>
          <cell r="D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 t="str">
            <v>'51330-3360-0000-0000</v>
          </cell>
          <cell r="D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 t="str">
            <v>'51330-3370-0000-0000</v>
          </cell>
          <cell r="D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 t="str">
            <v>'51330-3380-0000-0000</v>
          </cell>
          <cell r="D1550">
            <v>0</v>
          </cell>
          <cell r="F1550">
            <v>3522510.8</v>
          </cell>
          <cell r="G1550">
            <v>0</v>
          </cell>
          <cell r="H1550">
            <v>3522510.8</v>
          </cell>
        </row>
        <row r="1551">
          <cell r="B1551" t="str">
            <v>'51330-3390-0000-0000</v>
          </cell>
          <cell r="D1551">
            <v>0</v>
          </cell>
          <cell r="F1551">
            <v>1485555.83</v>
          </cell>
          <cell r="G1551">
            <v>0</v>
          </cell>
          <cell r="H1551">
            <v>1485555.83</v>
          </cell>
        </row>
        <row r="1552">
          <cell r="B1552" t="str">
            <v>'51340-3400-0000-0000</v>
          </cell>
          <cell r="D1552">
            <v>0</v>
          </cell>
          <cell r="F1552">
            <v>185258.01</v>
          </cell>
          <cell r="G1552">
            <v>0</v>
          </cell>
          <cell r="H1552">
            <v>185258.01</v>
          </cell>
        </row>
        <row r="1553">
          <cell r="B1553" t="str">
            <v>'51340-3410-0000-0000</v>
          </cell>
          <cell r="D1553">
            <v>0</v>
          </cell>
          <cell r="F1553">
            <v>96472.69</v>
          </cell>
          <cell r="G1553">
            <v>0</v>
          </cell>
          <cell r="H1553">
            <v>96472.69</v>
          </cell>
        </row>
        <row r="1554">
          <cell r="B1554" t="str">
            <v>'51340-3410-0001-0000</v>
          </cell>
          <cell r="D1554">
            <v>0</v>
          </cell>
          <cell r="F1554">
            <v>2094.6</v>
          </cell>
          <cell r="G1554">
            <v>0</v>
          </cell>
          <cell r="H1554">
            <v>2094.6</v>
          </cell>
        </row>
        <row r="1555">
          <cell r="B1555" t="str">
            <v>'51340-3410-0002-0000</v>
          </cell>
          <cell r="D1555">
            <v>0</v>
          </cell>
          <cell r="F1555">
            <v>790</v>
          </cell>
          <cell r="G1555">
            <v>0</v>
          </cell>
          <cell r="H1555">
            <v>790</v>
          </cell>
        </row>
        <row r="1556">
          <cell r="B1556" t="str">
            <v>'51340-3410-0003-0000</v>
          </cell>
          <cell r="D1556">
            <v>0</v>
          </cell>
          <cell r="F1556">
            <v>3175</v>
          </cell>
          <cell r="G1556">
            <v>0</v>
          </cell>
          <cell r="H1556">
            <v>3175</v>
          </cell>
        </row>
        <row r="1557">
          <cell r="B1557" t="str">
            <v>'51340-3410-0004-0000</v>
          </cell>
          <cell r="D1557">
            <v>0</v>
          </cell>
          <cell r="F1557">
            <v>83893.63</v>
          </cell>
          <cell r="G1557">
            <v>0</v>
          </cell>
          <cell r="H1557">
            <v>83893.63</v>
          </cell>
        </row>
        <row r="1558">
          <cell r="B1558" t="str">
            <v>'51340-3410-0005-0000</v>
          </cell>
          <cell r="D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 t="str">
            <v>'51340-3410-0006-0000</v>
          </cell>
          <cell r="D1559">
            <v>0</v>
          </cell>
          <cell r="F1559">
            <v>5130.3500000000004</v>
          </cell>
          <cell r="G1559">
            <v>0</v>
          </cell>
          <cell r="H1559">
            <v>5130.3500000000004</v>
          </cell>
        </row>
        <row r="1560">
          <cell r="B1560" t="str">
            <v>'51340-3410-0007-0000</v>
          </cell>
          <cell r="D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 t="str">
            <v>'51340-3410-0008-0000</v>
          </cell>
          <cell r="D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 t="str">
            <v>'51340-3410-0009-0000</v>
          </cell>
          <cell r="D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 t="str">
            <v>'51340-3410-0010-0000</v>
          </cell>
          <cell r="D1563">
            <v>0</v>
          </cell>
          <cell r="F1563">
            <v>1389.11</v>
          </cell>
          <cell r="G1563">
            <v>0</v>
          </cell>
          <cell r="H1563">
            <v>1389.11</v>
          </cell>
        </row>
        <row r="1564">
          <cell r="B1564" t="str">
            <v>'51340-3420-0000-0000</v>
          </cell>
          <cell r="D1564">
            <v>0</v>
          </cell>
          <cell r="F1564">
            <v>63030.52</v>
          </cell>
          <cell r="G1564">
            <v>0</v>
          </cell>
          <cell r="H1564">
            <v>63030.52</v>
          </cell>
        </row>
        <row r="1565">
          <cell r="B1565" t="str">
            <v>'51340-3430-0000-0000</v>
          </cell>
          <cell r="D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 t="str">
            <v>'51340-3440-0000-0000</v>
          </cell>
          <cell r="D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 t="str">
            <v>'51340-3450-0000-0000</v>
          </cell>
          <cell r="D1567">
            <v>0</v>
          </cell>
          <cell r="F1567">
            <v>25754.799999999999</v>
          </cell>
          <cell r="G1567">
            <v>0</v>
          </cell>
          <cell r="H1567">
            <v>25754.799999999999</v>
          </cell>
        </row>
        <row r="1568">
          <cell r="B1568" t="str">
            <v>'51340-3460-0000-0000</v>
          </cell>
          <cell r="D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 t="str">
            <v>'51340-3470-0000-0000</v>
          </cell>
          <cell r="D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 t="str">
            <v>'51340-3480-0000-0000</v>
          </cell>
          <cell r="D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 t="str">
            <v>'51340-3490-0000-0000</v>
          </cell>
          <cell r="D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 t="str">
            <v>'51350-3500-0000-0000</v>
          </cell>
          <cell r="D1572">
            <v>0</v>
          </cell>
          <cell r="F1572">
            <v>3522486.69</v>
          </cell>
          <cell r="G1572">
            <v>0</v>
          </cell>
          <cell r="H1572">
            <v>3522486.69</v>
          </cell>
        </row>
        <row r="1573">
          <cell r="B1573" t="str">
            <v>'51350-3510-0000-0000</v>
          </cell>
          <cell r="D1573">
            <v>0</v>
          </cell>
          <cell r="F1573">
            <v>351615.65</v>
          </cell>
          <cell r="G1573">
            <v>0</v>
          </cell>
          <cell r="H1573">
            <v>351615.65</v>
          </cell>
        </row>
        <row r="1574">
          <cell r="B1574" t="str">
            <v>'51350-3520-0000-0000</v>
          </cell>
          <cell r="D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 t="str">
            <v>'51350-3530-0000-0000</v>
          </cell>
          <cell r="D1575">
            <v>0</v>
          </cell>
          <cell r="F1575">
            <v>16343.67</v>
          </cell>
          <cell r="G1575">
            <v>0</v>
          </cell>
          <cell r="H1575">
            <v>16343.67</v>
          </cell>
        </row>
        <row r="1576">
          <cell r="B1576" t="str">
            <v>'51350-3540-0000-0000</v>
          </cell>
          <cell r="D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 t="str">
            <v>'51350-3550-0000-0000</v>
          </cell>
          <cell r="D1577">
            <v>0</v>
          </cell>
          <cell r="F1577">
            <v>51668.85</v>
          </cell>
          <cell r="G1577">
            <v>0</v>
          </cell>
          <cell r="H1577">
            <v>51668.85</v>
          </cell>
        </row>
        <row r="1578">
          <cell r="B1578" t="str">
            <v>'51350-3560-0000-0000</v>
          </cell>
          <cell r="D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 t="str">
            <v>'51350-3570-0000-0000</v>
          </cell>
          <cell r="D1579">
            <v>0</v>
          </cell>
          <cell r="F1579">
            <v>1039331.87</v>
          </cell>
          <cell r="G1579">
            <v>0</v>
          </cell>
          <cell r="H1579">
            <v>1039331.87</v>
          </cell>
        </row>
        <row r="1580">
          <cell r="B1580" t="str">
            <v>'51350-3580-0000-0000</v>
          </cell>
          <cell r="D1580">
            <v>0</v>
          </cell>
          <cell r="F1580">
            <v>725968.29</v>
          </cell>
          <cell r="G1580">
            <v>0</v>
          </cell>
          <cell r="H1580">
            <v>725968.29</v>
          </cell>
        </row>
        <row r="1581">
          <cell r="B1581" t="str">
            <v>'51350-3590-0000-0000</v>
          </cell>
          <cell r="D1581">
            <v>0</v>
          </cell>
          <cell r="F1581">
            <v>1337558.3600000001</v>
          </cell>
          <cell r="G1581">
            <v>0</v>
          </cell>
          <cell r="H1581">
            <v>1337558.3600000001</v>
          </cell>
        </row>
        <row r="1582">
          <cell r="B1582" t="str">
            <v>'51360-3600-0000-0000</v>
          </cell>
          <cell r="D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 t="str">
            <v>'51360-3611-0000-0000</v>
          </cell>
          <cell r="D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 t="str">
            <v>'51360-3612-0000-0000</v>
          </cell>
          <cell r="D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 t="str">
            <v>'51360-3620-0000-0000</v>
          </cell>
          <cell r="D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 t="str">
            <v>'51360-3630-0000-0000</v>
          </cell>
          <cell r="D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 t="str">
            <v>'51360-3640-0000-0000</v>
          </cell>
          <cell r="D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 t="str">
            <v>'51360-3650-0000-0000</v>
          </cell>
          <cell r="D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 t="str">
            <v>'51360-3660-0000-0000</v>
          </cell>
          <cell r="D1589">
            <v>0</v>
          </cell>
          <cell r="F1589">
            <v>0</v>
          </cell>
          <cell r="G1589">
            <v>0</v>
          </cell>
          <cell r="H1589">
            <v>0</v>
          </cell>
        </row>
        <row r="1590">
          <cell r="B1590" t="str">
            <v>'51360-3690-0000-0000</v>
          </cell>
          <cell r="D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 t="str">
            <v>'51370-3700-0000-0000</v>
          </cell>
          <cell r="D1591">
            <v>0</v>
          </cell>
          <cell r="F1591">
            <v>12058.5</v>
          </cell>
          <cell r="G1591">
            <v>0</v>
          </cell>
          <cell r="H1591">
            <v>12058.5</v>
          </cell>
        </row>
        <row r="1592">
          <cell r="B1592" t="str">
            <v>'51370-3710-0000-0000</v>
          </cell>
          <cell r="D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 t="str">
            <v>'51370-3720-0000-0000</v>
          </cell>
          <cell r="D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 t="str">
            <v>'51370-3730-0000-0000</v>
          </cell>
          <cell r="D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 t="str">
            <v>'51370-3740-0000-0000</v>
          </cell>
          <cell r="D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 t="str">
            <v>'51370-3750-0000-0000</v>
          </cell>
          <cell r="D1596">
            <v>0</v>
          </cell>
          <cell r="F1596">
            <v>12058.5</v>
          </cell>
          <cell r="G1596">
            <v>0</v>
          </cell>
          <cell r="H1596">
            <v>12058.5</v>
          </cell>
        </row>
        <row r="1597">
          <cell r="B1597" t="str">
            <v>'51370-3760-0000-0000</v>
          </cell>
          <cell r="D1597">
            <v>0</v>
          </cell>
          <cell r="F1597">
            <v>0</v>
          </cell>
          <cell r="G1597">
            <v>0</v>
          </cell>
          <cell r="H1597">
            <v>0</v>
          </cell>
        </row>
        <row r="1598">
          <cell r="B1598" t="str">
            <v>'51370-3770-0000-0000</v>
          </cell>
          <cell r="D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 t="str">
            <v>'51370-3780-0000-0000</v>
          </cell>
          <cell r="D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 t="str">
            <v>'51370-3790-0000-0000</v>
          </cell>
          <cell r="D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 t="str">
            <v>'51380-3800-0000-0000</v>
          </cell>
          <cell r="D1601">
            <v>0</v>
          </cell>
          <cell r="F1601">
            <v>261263.08</v>
          </cell>
          <cell r="G1601">
            <v>0</v>
          </cell>
          <cell r="H1601">
            <v>261263.08</v>
          </cell>
        </row>
        <row r="1602">
          <cell r="B1602" t="str">
            <v>'51380-3810-0000-0000</v>
          </cell>
          <cell r="D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 t="str">
            <v>'51380-3820-0000-0000</v>
          </cell>
          <cell r="D1603">
            <v>0</v>
          </cell>
          <cell r="F1603">
            <v>95598</v>
          </cell>
          <cell r="G1603">
            <v>0</v>
          </cell>
          <cell r="H1603">
            <v>95598</v>
          </cell>
        </row>
        <row r="1604">
          <cell r="B1604" t="str">
            <v>'51380-3830-0000-0000</v>
          </cell>
          <cell r="D1604">
            <v>0</v>
          </cell>
          <cell r="F1604">
            <v>132020</v>
          </cell>
          <cell r="G1604">
            <v>0</v>
          </cell>
          <cell r="H1604">
            <v>132020</v>
          </cell>
        </row>
        <row r="1605">
          <cell r="B1605" t="str">
            <v>'51380-3840-0000-0000</v>
          </cell>
          <cell r="D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 t="str">
            <v>'51380-3850-0000-0000</v>
          </cell>
          <cell r="D1606">
            <v>0</v>
          </cell>
          <cell r="F1606">
            <v>33645.08</v>
          </cell>
          <cell r="G1606">
            <v>0</v>
          </cell>
          <cell r="H1606">
            <v>33645.08</v>
          </cell>
        </row>
        <row r="1607">
          <cell r="B1607" t="str">
            <v>'51390-3900-0000-0000</v>
          </cell>
          <cell r="D1607">
            <v>0</v>
          </cell>
          <cell r="F1607">
            <v>3015860.17</v>
          </cell>
          <cell r="G1607">
            <v>0</v>
          </cell>
          <cell r="H1607">
            <v>3015860.17</v>
          </cell>
        </row>
        <row r="1608">
          <cell r="B1608" t="str">
            <v>'51390-3910-0000-0000</v>
          </cell>
          <cell r="D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 t="str">
            <v>'51390-3920-0000-0000</v>
          </cell>
          <cell r="D1609">
            <v>0</v>
          </cell>
          <cell r="F1609">
            <v>3015860.17</v>
          </cell>
          <cell r="G1609">
            <v>0</v>
          </cell>
          <cell r="H1609">
            <v>3015860.17</v>
          </cell>
        </row>
        <row r="1610">
          <cell r="B1610" t="str">
            <v>'51390-3920-0001-0000</v>
          </cell>
          <cell r="D1610">
            <v>0</v>
          </cell>
          <cell r="F1610">
            <v>3015860.17</v>
          </cell>
          <cell r="G1610">
            <v>0</v>
          </cell>
          <cell r="H1610">
            <v>3015860.17</v>
          </cell>
        </row>
        <row r="1611">
          <cell r="B1611" t="str">
            <v>'51390-3920-0002-0000</v>
          </cell>
          <cell r="D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 t="str">
            <v>'51390-3930-0000-0000</v>
          </cell>
          <cell r="D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 t="str">
            <v>'51390-3940-0000-0000</v>
          </cell>
          <cell r="D1613">
            <v>0</v>
          </cell>
          <cell r="F1613">
            <v>0</v>
          </cell>
          <cell r="G1613">
            <v>0</v>
          </cell>
          <cell r="H1613">
            <v>0</v>
          </cell>
        </row>
        <row r="1614">
          <cell r="B1614" t="str">
            <v>'51390-3950-0000-0000</v>
          </cell>
          <cell r="D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 t="str">
            <v>'51390-3960-0000-0000</v>
          </cell>
          <cell r="D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 t="str">
            <v>'51390-3990-0000-0000</v>
          </cell>
          <cell r="D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 t="str">
            <v>'55000-0000-0000-0000</v>
          </cell>
          <cell r="D1617">
            <v>0</v>
          </cell>
          <cell r="F1617">
            <v>37132917.520000003</v>
          </cell>
          <cell r="G1617">
            <v>0</v>
          </cell>
          <cell r="H1617">
            <v>37132917.520000003</v>
          </cell>
        </row>
        <row r="1618">
          <cell r="B1618" t="str">
            <v>'55100-0000-0000-0000</v>
          </cell>
          <cell r="D1618">
            <v>0</v>
          </cell>
          <cell r="F1618">
            <v>2442975.44</v>
          </cell>
          <cell r="G1618">
            <v>0</v>
          </cell>
          <cell r="H1618">
            <v>2442975.44</v>
          </cell>
        </row>
        <row r="1619">
          <cell r="B1619" t="str">
            <v>'55110-0000-0000-0000</v>
          </cell>
          <cell r="D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 t="str">
            <v>'55120-0000-0000-0000</v>
          </cell>
          <cell r="D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 t="str">
            <v>'55130-0000-0000-0000</v>
          </cell>
          <cell r="D1621">
            <v>0</v>
          </cell>
          <cell r="F1621">
            <v>1868969.67</v>
          </cell>
          <cell r="G1621">
            <v>0</v>
          </cell>
          <cell r="H1621">
            <v>1868969.67</v>
          </cell>
        </row>
        <row r="1622">
          <cell r="B1622" t="str">
            <v>'55130-0001-0000-0000</v>
          </cell>
          <cell r="D1622">
            <v>0</v>
          </cell>
          <cell r="F1622">
            <v>1868969.67</v>
          </cell>
          <cell r="G1622">
            <v>0</v>
          </cell>
          <cell r="H1622">
            <v>1868969.67</v>
          </cell>
        </row>
        <row r="1623">
          <cell r="B1623" t="str">
            <v>'55140-0000-0000-0000</v>
          </cell>
          <cell r="D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 t="str">
            <v>'55150-0000-0000-0000</v>
          </cell>
          <cell r="D1624">
            <v>0</v>
          </cell>
          <cell r="F1624">
            <v>316946.90000000002</v>
          </cell>
          <cell r="G1624">
            <v>0</v>
          </cell>
          <cell r="H1624">
            <v>316946.90000000002</v>
          </cell>
        </row>
        <row r="1625">
          <cell r="B1625" t="str">
            <v>'55150-0001-0000-0000</v>
          </cell>
          <cell r="D1625">
            <v>0</v>
          </cell>
          <cell r="F1625">
            <v>63132.33</v>
          </cell>
          <cell r="G1625">
            <v>0</v>
          </cell>
          <cell r="H1625">
            <v>63132.33</v>
          </cell>
        </row>
        <row r="1626">
          <cell r="B1626" t="str">
            <v>'55150-0002-0000-0000</v>
          </cell>
          <cell r="D1626">
            <v>0</v>
          </cell>
          <cell r="F1626">
            <v>11587.56</v>
          </cell>
          <cell r="G1626">
            <v>0</v>
          </cell>
          <cell r="H1626">
            <v>11587.56</v>
          </cell>
        </row>
        <row r="1627">
          <cell r="B1627" t="str">
            <v>'55150-0003-0000-0000</v>
          </cell>
          <cell r="D1627">
            <v>0</v>
          </cell>
          <cell r="F1627">
            <v>155951.94</v>
          </cell>
          <cell r="G1627">
            <v>0</v>
          </cell>
          <cell r="H1627">
            <v>155951.94</v>
          </cell>
        </row>
        <row r="1628">
          <cell r="B1628" t="str">
            <v>'55150-0004-0000-0000</v>
          </cell>
          <cell r="D1628">
            <v>0</v>
          </cell>
          <cell r="F1628">
            <v>14143.04</v>
          </cell>
          <cell r="G1628">
            <v>0</v>
          </cell>
          <cell r="H1628">
            <v>14143.04</v>
          </cell>
        </row>
        <row r="1629">
          <cell r="B1629" t="str">
            <v>'55150-0005-0000-0000</v>
          </cell>
          <cell r="D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 t="str">
            <v>'55150-0006-0000-0000</v>
          </cell>
          <cell r="D1630">
            <v>0</v>
          </cell>
          <cell r="F1630">
            <v>32248.080000000002</v>
          </cell>
          <cell r="G1630">
            <v>0</v>
          </cell>
          <cell r="H1630">
            <v>32248.080000000002</v>
          </cell>
        </row>
        <row r="1631">
          <cell r="B1631" t="str">
            <v>'55150-0007-0000-0000</v>
          </cell>
          <cell r="D1631">
            <v>0</v>
          </cell>
          <cell r="F1631">
            <v>13061.52</v>
          </cell>
          <cell r="G1631">
            <v>0</v>
          </cell>
          <cell r="H1631">
            <v>13061.52</v>
          </cell>
        </row>
        <row r="1632">
          <cell r="B1632" t="str">
            <v>'55150-0008-0000-0000</v>
          </cell>
          <cell r="D1632">
            <v>0</v>
          </cell>
          <cell r="F1632">
            <v>118.53</v>
          </cell>
          <cell r="G1632">
            <v>0</v>
          </cell>
          <cell r="H1632">
            <v>118.53</v>
          </cell>
        </row>
        <row r="1633">
          <cell r="B1633" t="str">
            <v>'55150-0009-0000-0000</v>
          </cell>
          <cell r="D1633">
            <v>0</v>
          </cell>
          <cell r="F1633">
            <v>26703.9</v>
          </cell>
          <cell r="G1633">
            <v>0</v>
          </cell>
          <cell r="H1633">
            <v>26703.9</v>
          </cell>
        </row>
        <row r="1634">
          <cell r="B1634" t="str">
            <v>'55160-0000-0000-0000</v>
          </cell>
          <cell r="D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 t="str">
            <v>'55170-0000-0000-0000</v>
          </cell>
          <cell r="D1635">
            <v>0</v>
          </cell>
          <cell r="F1635">
            <v>257058.87</v>
          </cell>
          <cell r="G1635">
            <v>0</v>
          </cell>
          <cell r="H1635">
            <v>257058.87</v>
          </cell>
        </row>
        <row r="1636">
          <cell r="B1636" t="str">
            <v>'55170-0001-0000-0000</v>
          </cell>
          <cell r="D1636">
            <v>0</v>
          </cell>
          <cell r="F1636">
            <v>254700</v>
          </cell>
          <cell r="G1636">
            <v>0</v>
          </cell>
          <cell r="H1636">
            <v>254700</v>
          </cell>
        </row>
        <row r="1637">
          <cell r="B1637" t="str">
            <v>'55170-0002-0000-0000</v>
          </cell>
          <cell r="D1637">
            <v>0</v>
          </cell>
          <cell r="F1637">
            <v>2358.87</v>
          </cell>
          <cell r="G1637">
            <v>0</v>
          </cell>
          <cell r="H1637">
            <v>2358.87</v>
          </cell>
        </row>
        <row r="1638">
          <cell r="B1638" t="str">
            <v>'55600-0000-0000-0000</v>
          </cell>
          <cell r="D1638">
            <v>0</v>
          </cell>
          <cell r="F1638">
            <v>31973527.41</v>
          </cell>
          <cell r="G1638">
            <v>0</v>
          </cell>
          <cell r="H1638">
            <v>31973527.41</v>
          </cell>
        </row>
        <row r="1639">
          <cell r="B1639" t="str">
            <v>'55610-0000-0000-0000</v>
          </cell>
          <cell r="D1639">
            <v>0</v>
          </cell>
          <cell r="F1639">
            <v>16376330.27</v>
          </cell>
          <cell r="G1639">
            <v>0</v>
          </cell>
          <cell r="H1639">
            <v>16376330.27</v>
          </cell>
        </row>
        <row r="1640">
          <cell r="B1640" t="str">
            <v>'55620-0000-0000-0000</v>
          </cell>
          <cell r="D1640">
            <v>0</v>
          </cell>
          <cell r="F1640">
            <v>12734582.029999999</v>
          </cell>
          <cell r="G1640">
            <v>0</v>
          </cell>
          <cell r="H1640">
            <v>12734582.029999999</v>
          </cell>
        </row>
        <row r="1641">
          <cell r="B1641" t="str">
            <v>'55630-0000-0000-0000</v>
          </cell>
          <cell r="D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 t="str">
            <v>'55630-0001-0000-0000</v>
          </cell>
          <cell r="D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 t="str">
            <v>'55630-0002-0000-0000</v>
          </cell>
          <cell r="D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 t="str">
            <v>'55640-0000-0000-0000</v>
          </cell>
          <cell r="D1644">
            <v>0</v>
          </cell>
          <cell r="F1644">
            <v>166455.26</v>
          </cell>
          <cell r="G1644">
            <v>0</v>
          </cell>
          <cell r="H1644">
            <v>166455.26</v>
          </cell>
        </row>
        <row r="1645">
          <cell r="B1645" t="str">
            <v>'55650-0000-0000-0000</v>
          </cell>
          <cell r="D1645">
            <v>0</v>
          </cell>
          <cell r="F1645">
            <v>2696159.85</v>
          </cell>
          <cell r="G1645">
            <v>0</v>
          </cell>
          <cell r="H1645">
            <v>2696159.85</v>
          </cell>
        </row>
        <row r="1646">
          <cell r="B1646" t="str">
            <v>'55660-0000-0000-0000</v>
          </cell>
          <cell r="D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 t="str">
            <v>'55900-0000-0000-0000</v>
          </cell>
          <cell r="D1647">
            <v>0</v>
          </cell>
          <cell r="F1647">
            <v>2716414.67</v>
          </cell>
          <cell r="G1647">
            <v>0</v>
          </cell>
          <cell r="H1647">
            <v>2716414.67</v>
          </cell>
        </row>
        <row r="1648">
          <cell r="B1648" t="str">
            <v>'55910-0000-0000-0000</v>
          </cell>
          <cell r="D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 t="str">
            <v>'55920-0000-0000-0000</v>
          </cell>
          <cell r="D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 t="str">
            <v>'55930-0000-0000-0000</v>
          </cell>
          <cell r="D1650">
            <v>0</v>
          </cell>
          <cell r="F1650">
            <v>478195.03</v>
          </cell>
          <cell r="G1650">
            <v>0</v>
          </cell>
          <cell r="H1650">
            <v>478195.03</v>
          </cell>
        </row>
        <row r="1651">
          <cell r="B1651" t="str">
            <v>'55940-0000-0000-0000</v>
          </cell>
          <cell r="D1651">
            <v>0</v>
          </cell>
          <cell r="F1651">
            <v>2236660.64</v>
          </cell>
          <cell r="G1651">
            <v>0</v>
          </cell>
          <cell r="H1651">
            <v>2236660.64</v>
          </cell>
        </row>
        <row r="1652">
          <cell r="B1652" t="str">
            <v>'55940-0001-0000-0000</v>
          </cell>
          <cell r="D1652">
            <v>0</v>
          </cell>
          <cell r="F1652">
            <v>2236660.64</v>
          </cell>
          <cell r="G1652">
            <v>0</v>
          </cell>
          <cell r="H1652">
            <v>2236660.64</v>
          </cell>
        </row>
        <row r="1653">
          <cell r="B1653" t="str">
            <v>'55950-0000-0000-0000</v>
          </cell>
          <cell r="D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 t="str">
            <v>'55960-0000-0000-0000</v>
          </cell>
          <cell r="D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 t="str">
            <v>'55970-0000-0000-0000</v>
          </cell>
          <cell r="D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 t="str">
            <v>'55990-0000-0000-0000</v>
          </cell>
          <cell r="D1656">
            <v>0</v>
          </cell>
          <cell r="F1656">
            <v>1559</v>
          </cell>
          <cell r="G1656">
            <v>0</v>
          </cell>
          <cell r="H1656">
            <v>1559</v>
          </cell>
        </row>
        <row r="1657">
          <cell r="B1657" t="str">
            <v>'55990-0001-0000-0000</v>
          </cell>
          <cell r="D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 t="str">
            <v>'55990-0002-0000-0000</v>
          </cell>
          <cell r="D1658">
            <v>0</v>
          </cell>
          <cell r="F1658">
            <v>1559</v>
          </cell>
          <cell r="G1658">
            <v>0</v>
          </cell>
          <cell r="H1658">
            <v>1559</v>
          </cell>
        </row>
        <row r="1659">
          <cell r="B1659" t="str">
            <v xml:space="preserve"> </v>
          </cell>
        </row>
        <row r="1660">
          <cell r="D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E1661">
            <v>0</v>
          </cell>
          <cell r="I1661">
            <v>0</v>
          </cell>
        </row>
        <row r="1662">
          <cell r="B1662" t="str">
            <v xml:space="preserve"> </v>
          </cell>
        </row>
        <row r="1664">
          <cell r="D1664">
            <v>2110701579.1500001</v>
          </cell>
          <cell r="F1664">
            <v>2984793798.5799999</v>
          </cell>
          <cell r="G1664">
            <v>2984793798.5799999</v>
          </cell>
          <cell r="H1664">
            <v>2148378729.5900002</v>
          </cell>
        </row>
        <row r="1665">
          <cell r="E1665">
            <v>2110701579.1500001</v>
          </cell>
          <cell r="I1665">
            <v>2148378729.5900002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showGridLines="0" tabSelected="1" topLeftCell="H1" zoomScale="80" zoomScaleNormal="80" zoomScalePageLayoutView="80" workbookViewId="0">
      <selection activeCell="P12" sqref="P12:Q53"/>
    </sheetView>
  </sheetViews>
  <sheetFormatPr baseColWidth="10" defaultRowHeight="12" x14ac:dyDescent="0.2"/>
  <cols>
    <col min="1" max="1" width="22.28515625" style="8" hidden="1" customWidth="1"/>
    <col min="2" max="2" width="22" style="3" hidden="1" customWidth="1"/>
    <col min="3" max="3" width="21.7109375" style="3" hidden="1" customWidth="1"/>
    <col min="4" max="4" width="21.42578125" style="3" hidden="1" customWidth="1"/>
    <col min="5" max="5" width="20.7109375" style="3" hidden="1" customWidth="1"/>
    <col min="6" max="6" width="18.140625" style="3" hidden="1" customWidth="1"/>
    <col min="7" max="7" width="0" style="3" hidden="1" customWidth="1"/>
    <col min="8" max="8" width="4.5703125" style="3" customWidth="1"/>
    <col min="9" max="9" width="24.7109375" style="3" customWidth="1"/>
    <col min="10" max="10" width="40" style="3" customWidth="1"/>
    <col min="11" max="12" width="18.7109375" style="3" customWidth="1"/>
    <col min="13" max="13" width="10.7109375" style="3" customWidth="1"/>
    <col min="14" max="14" width="24.7109375" style="3" customWidth="1"/>
    <col min="15" max="15" width="29.7109375" style="19" customWidth="1"/>
    <col min="16" max="17" width="18.7109375" style="3" customWidth="1"/>
    <col min="18" max="18" width="4.5703125" style="3" customWidth="1"/>
    <col min="19" max="19" width="0" style="3" hidden="1" customWidth="1"/>
    <col min="20" max="20" width="10.28515625" style="8" hidden="1" customWidth="1"/>
    <col min="21" max="21" width="21" style="3" hidden="1" customWidth="1"/>
    <col min="22" max="23" width="18.5703125" style="3" hidden="1" customWidth="1"/>
    <col min="24" max="24" width="21" style="3" hidden="1" customWidth="1"/>
    <col min="25" max="25" width="18.5703125" style="3" hidden="1" customWidth="1"/>
    <col min="26" max="16384" width="11.42578125" style="3"/>
  </cols>
  <sheetData>
    <row r="1" spans="1:25" ht="14.1" customHeight="1" x14ac:dyDescent="0.25">
      <c r="A1" s="1" t="s">
        <v>0</v>
      </c>
      <c r="B1" s="2" t="s">
        <v>1</v>
      </c>
      <c r="H1" s="4"/>
      <c r="I1" s="5"/>
      <c r="J1" s="6"/>
      <c r="K1" s="6"/>
      <c r="L1" s="6"/>
      <c r="M1" s="6"/>
      <c r="N1" s="6"/>
      <c r="O1" s="6"/>
      <c r="P1" s="6"/>
      <c r="Q1" s="7"/>
      <c r="R1" s="7"/>
    </row>
    <row r="2" spans="1:25" ht="14.1" customHeight="1" x14ac:dyDescent="0.25">
      <c r="A2" s="1"/>
      <c r="B2" s="2" t="s">
        <v>2</v>
      </c>
      <c r="H2" s="9"/>
      <c r="I2" s="5"/>
      <c r="J2" s="6" t="s">
        <v>3</v>
      </c>
      <c r="K2" s="6"/>
      <c r="L2" s="6"/>
      <c r="M2" s="6"/>
      <c r="N2" s="6"/>
      <c r="O2" s="6"/>
      <c r="P2" s="6"/>
      <c r="Q2" s="9"/>
      <c r="R2" s="9"/>
    </row>
    <row r="3" spans="1:25" ht="14.1" customHeight="1" x14ac:dyDescent="0.25">
      <c r="A3" s="1"/>
      <c r="B3" s="2"/>
      <c r="H3" s="10"/>
      <c r="I3" s="5"/>
      <c r="J3" s="6"/>
      <c r="K3" s="6"/>
      <c r="L3" s="6"/>
      <c r="M3" s="6"/>
      <c r="N3" s="6"/>
      <c r="O3" s="6"/>
      <c r="P3" s="6"/>
      <c r="Q3" s="9"/>
      <c r="R3" s="9"/>
    </row>
    <row r="4" spans="1:25" ht="14.1" customHeight="1" x14ac:dyDescent="0.25">
      <c r="A4" s="1" t="s">
        <v>4</v>
      </c>
      <c r="B4" s="2" t="s">
        <v>5</v>
      </c>
      <c r="H4" s="10"/>
      <c r="I4" s="5"/>
      <c r="J4" s="6" t="s">
        <v>6</v>
      </c>
      <c r="K4" s="6"/>
      <c r="L4" s="6"/>
      <c r="M4" s="6"/>
      <c r="N4" s="6"/>
      <c r="O4" s="6"/>
      <c r="P4" s="6"/>
      <c r="Q4" s="9"/>
      <c r="R4" s="9"/>
    </row>
    <row r="5" spans="1:25" ht="20.100000000000001" customHeight="1" x14ac:dyDescent="0.25">
      <c r="A5" s="11"/>
      <c r="B5" s="2" t="s">
        <v>7</v>
      </c>
      <c r="H5" s="12"/>
      <c r="I5" s="13"/>
      <c r="J5" s="14"/>
      <c r="K5" s="13" t="s">
        <v>8</v>
      </c>
      <c r="L5" s="15" t="str">
        <f>+[1]EA!G6</f>
        <v>Guanajuato Puerto Interior, S.A. De C.V.</v>
      </c>
      <c r="M5" s="15"/>
      <c r="N5" s="15"/>
      <c r="O5" s="14"/>
      <c r="P5" s="14"/>
      <c r="Q5" s="14"/>
      <c r="T5" s="16"/>
    </row>
    <row r="6" spans="1:25" ht="3" customHeight="1" x14ac:dyDescent="0.25">
      <c r="A6" s="11"/>
      <c r="B6" s="17"/>
      <c r="H6" s="18"/>
      <c r="I6" s="18"/>
      <c r="J6" s="18"/>
      <c r="K6" s="18"/>
      <c r="L6" s="18"/>
      <c r="M6" s="18"/>
      <c r="T6" s="16"/>
    </row>
    <row r="7" spans="1:25" s="20" customFormat="1" ht="3" customHeight="1" x14ac:dyDescent="0.2">
      <c r="A7" s="16"/>
      <c r="H7" s="12"/>
      <c r="I7" s="21"/>
      <c r="J7" s="21"/>
      <c r="K7" s="21"/>
      <c r="L7" s="21"/>
      <c r="M7" s="22"/>
      <c r="O7" s="23"/>
      <c r="T7" s="16"/>
    </row>
    <row r="8" spans="1:25" s="20" customFormat="1" ht="3" customHeight="1" x14ac:dyDescent="0.2">
      <c r="A8" s="24"/>
      <c r="H8" s="25"/>
      <c r="I8" s="25"/>
      <c r="J8" s="25"/>
      <c r="K8" s="26"/>
      <c r="L8" s="26"/>
      <c r="M8" s="27"/>
      <c r="O8" s="23"/>
      <c r="T8" s="24"/>
    </row>
    <row r="9" spans="1:25" s="20" customFormat="1" ht="33.75" x14ac:dyDescent="0.2">
      <c r="A9" s="28" t="s">
        <v>9</v>
      </c>
      <c r="B9" s="29" t="s">
        <v>10</v>
      </c>
      <c r="C9" s="29" t="s">
        <v>11</v>
      </c>
      <c r="D9" s="29" t="s">
        <v>12</v>
      </c>
      <c r="E9" s="29" t="s">
        <v>13</v>
      </c>
      <c r="F9" s="29" t="s">
        <v>14</v>
      </c>
      <c r="H9" s="30"/>
      <c r="I9" s="31" t="s">
        <v>15</v>
      </c>
      <c r="J9" s="31"/>
      <c r="K9" s="32" t="s">
        <v>16</v>
      </c>
      <c r="L9" s="32" t="s">
        <v>17</v>
      </c>
      <c r="M9" s="33"/>
      <c r="N9" s="31" t="s">
        <v>15</v>
      </c>
      <c r="O9" s="31"/>
      <c r="P9" s="32" t="s">
        <v>16</v>
      </c>
      <c r="Q9" s="32" t="s">
        <v>17</v>
      </c>
      <c r="R9" s="34"/>
      <c r="T9" s="28" t="s">
        <v>18</v>
      </c>
      <c r="U9" s="29" t="s">
        <v>10</v>
      </c>
      <c r="V9" s="29" t="s">
        <v>11</v>
      </c>
      <c r="W9" s="29" t="s">
        <v>12</v>
      </c>
      <c r="X9" s="29" t="s">
        <v>13</v>
      </c>
      <c r="Y9" s="29" t="s">
        <v>14</v>
      </c>
    </row>
    <row r="10" spans="1:25" ht="3" customHeight="1" x14ac:dyDescent="0.2">
      <c r="A10" s="35" t="s">
        <v>0</v>
      </c>
      <c r="H10" s="36"/>
      <c r="I10" s="37"/>
      <c r="J10" s="37"/>
      <c r="K10" s="38"/>
      <c r="L10" s="38"/>
      <c r="M10" s="39"/>
      <c r="N10" s="20"/>
      <c r="O10" s="23"/>
      <c r="P10" s="20"/>
      <c r="Q10" s="20"/>
      <c r="R10" s="40"/>
      <c r="T10" s="35" t="s">
        <v>19</v>
      </c>
    </row>
    <row r="11" spans="1:25" s="20" customFormat="1" ht="3" customHeight="1" x14ac:dyDescent="0.2">
      <c r="A11" s="35"/>
      <c r="H11" s="41"/>
      <c r="I11" s="42"/>
      <c r="J11" s="42"/>
      <c r="K11" s="43"/>
      <c r="L11" s="43"/>
      <c r="M11" s="44"/>
      <c r="O11" s="23"/>
      <c r="R11" s="40"/>
      <c r="T11" s="35"/>
    </row>
    <row r="12" spans="1:25" x14ac:dyDescent="0.2">
      <c r="A12" s="45" t="s">
        <v>20</v>
      </c>
      <c r="B12" s="46">
        <f>+B14+B24</f>
        <v>2110701579.1499999</v>
      </c>
      <c r="C12" s="46">
        <f t="shared" ref="C12:F12" si="0">+C14+C24</f>
        <v>2865348201.3399997</v>
      </c>
      <c r="D12" s="46">
        <f t="shared" si="0"/>
        <v>2883131771.1199999</v>
      </c>
      <c r="E12" s="46">
        <f t="shared" si="0"/>
        <v>2092918009.3700001</v>
      </c>
      <c r="F12" s="46">
        <f t="shared" si="0"/>
        <v>-17783569.779999979</v>
      </c>
      <c r="H12" s="47"/>
      <c r="I12" s="48" t="s">
        <v>20</v>
      </c>
      <c r="J12" s="48"/>
      <c r="K12" s="49">
        <v>-86970433.780000046</v>
      </c>
      <c r="L12" s="49">
        <v>69186864.000000075</v>
      </c>
      <c r="M12" s="44"/>
      <c r="N12" s="48" t="s">
        <v>21</v>
      </c>
      <c r="O12" s="48"/>
      <c r="P12" s="49">
        <v>1957874.0899999961</v>
      </c>
      <c r="Q12" s="49">
        <v>-20266093.580000002</v>
      </c>
      <c r="R12" s="40"/>
      <c r="T12" s="45" t="s">
        <v>21</v>
      </c>
      <c r="U12" s="46">
        <f>+U14+U25</f>
        <v>58865514.439999998</v>
      </c>
      <c r="V12" s="46">
        <f t="shared" ref="V12:Y12" si="1">+V14+V25</f>
        <v>63984877.019999996</v>
      </c>
      <c r="W12" s="46">
        <f t="shared" si="1"/>
        <v>45676657.530000001</v>
      </c>
      <c r="X12" s="46">
        <f t="shared" si="1"/>
        <v>40557294.950000003</v>
      </c>
      <c r="Y12" s="46">
        <f t="shared" si="1"/>
        <v>-18308219.490000006</v>
      </c>
    </row>
    <row r="13" spans="1:25" x14ac:dyDescent="0.2">
      <c r="A13" s="50"/>
      <c r="H13" s="51"/>
      <c r="I13" s="52"/>
      <c r="J13" s="53"/>
      <c r="K13" s="54"/>
      <c r="L13" s="54"/>
      <c r="M13" s="44"/>
      <c r="N13" s="52"/>
      <c r="O13" s="52"/>
      <c r="P13" s="54"/>
      <c r="Q13" s="54"/>
      <c r="R13" s="40"/>
      <c r="T13" s="50"/>
    </row>
    <row r="14" spans="1:25" ht="12" customHeight="1" x14ac:dyDescent="0.2">
      <c r="A14" s="50" t="s">
        <v>22</v>
      </c>
      <c r="B14" s="55">
        <f>+SUM(B16:B22)</f>
        <v>1680481059.8899999</v>
      </c>
      <c r="C14" s="55">
        <f>+SUM(C16:C22)</f>
        <v>2857749790.1399999</v>
      </c>
      <c r="D14" s="55">
        <f t="shared" ref="D14:F14" si="2">+SUM(D16:D22)</f>
        <v>2862688108.3699999</v>
      </c>
      <c r="E14" s="55">
        <f t="shared" si="2"/>
        <v>1675542741.6600001</v>
      </c>
      <c r="F14" s="55">
        <f t="shared" si="2"/>
        <v>-4938318.22999998</v>
      </c>
      <c r="H14" s="51"/>
      <c r="I14" s="48" t="s">
        <v>22</v>
      </c>
      <c r="J14" s="48"/>
      <c r="K14" s="49">
        <v>-73570167.840000048</v>
      </c>
      <c r="L14" s="49">
        <v>68631849.610000074</v>
      </c>
      <c r="M14" s="44"/>
      <c r="N14" s="48" t="s">
        <v>23</v>
      </c>
      <c r="O14" s="48"/>
      <c r="P14" s="49">
        <v>1957874.0899999961</v>
      </c>
      <c r="Q14" s="49">
        <v>-149975.66000000015</v>
      </c>
      <c r="R14" s="40"/>
      <c r="T14" s="45" t="s">
        <v>23</v>
      </c>
      <c r="U14" s="56">
        <f>+SUM(U16:U23)</f>
        <v>38713667.18</v>
      </c>
      <c r="V14" s="56">
        <f t="shared" ref="V14:Y14" si="3">+SUM(V16:V23)</f>
        <v>32529751.069999997</v>
      </c>
      <c r="W14" s="56">
        <f t="shared" si="3"/>
        <v>34337649.5</v>
      </c>
      <c r="X14" s="56">
        <f t="shared" si="3"/>
        <v>40521565.609999999</v>
      </c>
      <c r="Y14" s="56">
        <f t="shared" si="3"/>
        <v>1807898.429999996</v>
      </c>
    </row>
    <row r="15" spans="1:25" x14ac:dyDescent="0.2">
      <c r="A15" s="50"/>
      <c r="H15" s="51"/>
      <c r="I15" s="52"/>
      <c r="J15" s="53"/>
      <c r="K15" s="54"/>
      <c r="L15" s="54"/>
      <c r="M15" s="44"/>
      <c r="N15" s="52"/>
      <c r="O15" s="52"/>
      <c r="P15" s="54"/>
      <c r="Q15" s="54"/>
      <c r="R15" s="40"/>
      <c r="T15" s="50"/>
    </row>
    <row r="16" spans="1:25" x14ac:dyDescent="0.2">
      <c r="A16" s="50" t="s">
        <v>24</v>
      </c>
      <c r="B16" s="57">
        <f>+SUMIF('[1]BC 2015'!B:B,A16,'[1]BC 2015'!D:D)</f>
        <v>479792407.44999999</v>
      </c>
      <c r="C16" s="57">
        <f>+SUMIF('[1]BC 2015'!B:B,A16,'[1]BC 2015'!F:F)</f>
        <v>2783360533.5799999</v>
      </c>
      <c r="D16" s="57">
        <f>+SUMIF('[1]BC 2015'!B:B,A16,'[1]BC 2015'!G:G)</f>
        <v>2714826660.5900002</v>
      </c>
      <c r="E16" s="57">
        <f>+SUMIF('[1]BC 2015'!B:B,A16,'[1]BC 2015'!H:H)</f>
        <v>548326280.44000006</v>
      </c>
      <c r="F16" s="58">
        <f>+E16-B16</f>
        <v>68533872.990000069</v>
      </c>
      <c r="H16" s="47"/>
      <c r="I16" s="59" t="s">
        <v>25</v>
      </c>
      <c r="J16" s="59"/>
      <c r="K16" s="60">
        <v>0</v>
      </c>
      <c r="L16" s="60">
        <v>68533872.990000069</v>
      </c>
      <c r="M16" s="44"/>
      <c r="N16" s="59" t="s">
        <v>26</v>
      </c>
      <c r="O16" s="59"/>
      <c r="P16" s="60">
        <v>1932479.0899999961</v>
      </c>
      <c r="Q16" s="60">
        <v>0</v>
      </c>
      <c r="R16" s="40"/>
      <c r="T16" s="50" t="s">
        <v>27</v>
      </c>
      <c r="U16" s="57">
        <f>+SUMIF('[1]BC 2015'!B:B,T16,'[1]BC 2015'!E:E)</f>
        <v>31949298.530000001</v>
      </c>
      <c r="V16" s="57">
        <f>+SUMIF('[1]BC 2015'!B:B,T16,'[1]BC 2015'!F:F)</f>
        <v>32290609.829999998</v>
      </c>
      <c r="W16" s="57">
        <f>+SUMIF('[1]BC 2015'!B:B,T16,'[1]BC 2015'!G:G)</f>
        <v>34223088.920000002</v>
      </c>
      <c r="X16" s="57">
        <f>+SUMIF('[1]BC 2015'!B:B,T16,'[1]BC 2015'!I:I)</f>
        <v>33881777.619999997</v>
      </c>
      <c r="Y16" s="58">
        <f>+X16-U16</f>
        <v>1932479.0899999961</v>
      </c>
    </row>
    <row r="17" spans="1:25" x14ac:dyDescent="0.2">
      <c r="A17" s="50" t="s">
        <v>28</v>
      </c>
      <c r="B17" s="57">
        <f>+SUMIF('[1]BC 2015'!B:B,A17,'[1]BC 2015'!D:D)</f>
        <v>180401325.84</v>
      </c>
      <c r="C17" s="57">
        <f>+SUMIF('[1]BC 2015'!B:B,A17,'[1]BC 2015'!F:F)</f>
        <v>63727694.509999998</v>
      </c>
      <c r="D17" s="57">
        <f>+SUMIF('[1]BC 2015'!B:B,A17,'[1]BC 2015'!G:G)</f>
        <v>128389609.14</v>
      </c>
      <c r="E17" s="57">
        <f>+SUMIF('[1]BC 2015'!B:B,A17,'[1]BC 2015'!H:H)</f>
        <v>115739411.20999999</v>
      </c>
      <c r="F17" s="58">
        <f t="shared" ref="F17:F22" si="4">+E17-B17</f>
        <v>-64661914.63000001</v>
      </c>
      <c r="H17" s="47"/>
      <c r="I17" s="59" t="s">
        <v>29</v>
      </c>
      <c r="J17" s="59"/>
      <c r="K17" s="60">
        <v>-64661914.63000001</v>
      </c>
      <c r="L17" s="60">
        <v>0</v>
      </c>
      <c r="M17" s="44"/>
      <c r="N17" s="59" t="s">
        <v>30</v>
      </c>
      <c r="O17" s="59"/>
      <c r="P17" s="60">
        <v>0</v>
      </c>
      <c r="Q17" s="60">
        <v>0</v>
      </c>
      <c r="R17" s="40"/>
      <c r="T17" s="50"/>
      <c r="U17" s="57">
        <f>+SUMIF('[1]BC 2015'!B:B,T17,'[1]BC 2015'!E:E)</f>
        <v>0</v>
      </c>
      <c r="V17" s="57">
        <f>+SUMIF('[1]BC 2015'!B:B,T17,'[1]BC 2015'!F:F)</f>
        <v>0</v>
      </c>
      <c r="W17" s="57">
        <f>+SUMIF('[1]BC 2015'!B:B,T17,'[1]BC 2015'!G:G)</f>
        <v>0</v>
      </c>
      <c r="X17" s="57">
        <f>+SUMIF('[1]BC 2015'!B:B,T17,'[1]BC 2015'!I:I)</f>
        <v>0</v>
      </c>
      <c r="Y17" s="58">
        <f t="shared" ref="Y17:Y23" si="5">+X17-U17</f>
        <v>0</v>
      </c>
    </row>
    <row r="18" spans="1:25" x14ac:dyDescent="0.2">
      <c r="A18" s="50" t="s">
        <v>31</v>
      </c>
      <c r="B18" s="57">
        <f>+SUMIF('[1]BC 2015'!B:B,A18,'[1]BC 2015'!D:D)</f>
        <v>4069832.41</v>
      </c>
      <c r="C18" s="57">
        <f>+SUMIF('[1]BC 2015'!B:B,A18,'[1]BC 2015'!F:F)</f>
        <v>2173785.4300000002</v>
      </c>
      <c r="D18" s="57">
        <f>+SUMIF('[1]BC 2015'!B:B,A18,'[1]BC 2015'!G:G)</f>
        <v>2075808.81</v>
      </c>
      <c r="E18" s="57">
        <f>+SUMIF('[1]BC 2015'!B:B,A18,'[1]BC 2015'!H:H)</f>
        <v>4167809.03</v>
      </c>
      <c r="F18" s="58">
        <f t="shared" si="4"/>
        <v>97976.619999999646</v>
      </c>
      <c r="H18" s="47"/>
      <c r="I18" s="59" t="s">
        <v>32</v>
      </c>
      <c r="J18" s="59"/>
      <c r="K18" s="60">
        <v>0</v>
      </c>
      <c r="L18" s="60">
        <v>97976.619999999646</v>
      </c>
      <c r="M18" s="44"/>
      <c r="N18" s="59" t="s">
        <v>33</v>
      </c>
      <c r="O18" s="59"/>
      <c r="P18" s="60">
        <v>0</v>
      </c>
      <c r="Q18" s="60">
        <v>0</v>
      </c>
      <c r="R18" s="40"/>
      <c r="T18" s="50"/>
      <c r="U18" s="57">
        <f>+SUMIF('[1]BC 2015'!B:B,T18,'[1]BC 2015'!E:E)</f>
        <v>0</v>
      </c>
      <c r="V18" s="57">
        <f>+SUMIF('[1]BC 2015'!B:B,T18,'[1]BC 2015'!F:F)</f>
        <v>0</v>
      </c>
      <c r="W18" s="57">
        <f>+SUMIF('[1]BC 2015'!B:B,T18,'[1]BC 2015'!G:G)</f>
        <v>0</v>
      </c>
      <c r="X18" s="57">
        <f>+SUMIF('[1]BC 2015'!B:B,T18,'[1]BC 2015'!I:I)</f>
        <v>0</v>
      </c>
      <c r="Y18" s="58">
        <f t="shared" si="5"/>
        <v>0</v>
      </c>
    </row>
    <row r="19" spans="1:25" x14ac:dyDescent="0.2">
      <c r="A19" s="50" t="s">
        <v>34</v>
      </c>
      <c r="B19" s="57">
        <f>+SUMIF('[1]BC 2015'!B:B,A19,'[1]BC 2015'!D:D)</f>
        <v>1016217494.1900001</v>
      </c>
      <c r="C19" s="57">
        <f>+SUMIF('[1]BC 2015'!B:B,A19,'[1]BC 2015'!F:F)</f>
        <v>8487776.6199999992</v>
      </c>
      <c r="D19" s="57">
        <f>+SUMIF('[1]BC 2015'!B:B,A19,'[1]BC 2015'!G:G)</f>
        <v>17396029.829999998</v>
      </c>
      <c r="E19" s="57">
        <f>+SUMIF('[1]BC 2015'!B:B,A19,'[1]BC 2015'!H:H)</f>
        <v>1007309240.98</v>
      </c>
      <c r="F19" s="58">
        <f t="shared" si="4"/>
        <v>-8908253.2100000381</v>
      </c>
      <c r="H19" s="47"/>
      <c r="I19" s="59" t="s">
        <v>35</v>
      </c>
      <c r="J19" s="59"/>
      <c r="K19" s="60">
        <v>-8908253.2100000381</v>
      </c>
      <c r="L19" s="60">
        <v>0</v>
      </c>
      <c r="M19" s="44"/>
      <c r="N19" s="59" t="s">
        <v>36</v>
      </c>
      <c r="O19" s="59"/>
      <c r="P19" s="60">
        <v>0</v>
      </c>
      <c r="Q19" s="60">
        <v>0</v>
      </c>
      <c r="R19" s="40"/>
      <c r="T19" s="50"/>
      <c r="U19" s="57">
        <f>+SUMIF('[1]BC 2015'!B:B,T19,'[1]BC 2015'!E:E)</f>
        <v>0</v>
      </c>
      <c r="V19" s="57">
        <f>+SUMIF('[1]BC 2015'!B:B,T19,'[1]BC 2015'!F:F)</f>
        <v>0</v>
      </c>
      <c r="W19" s="57">
        <f>+SUMIF('[1]BC 2015'!B:B,T19,'[1]BC 2015'!G:G)</f>
        <v>0</v>
      </c>
      <c r="X19" s="57">
        <f>+SUMIF('[1]BC 2015'!B:B,T19,'[1]BC 2015'!I:I)</f>
        <v>0</v>
      </c>
      <c r="Y19" s="58">
        <f t="shared" si="5"/>
        <v>0</v>
      </c>
    </row>
    <row r="20" spans="1:25" x14ac:dyDescent="0.2">
      <c r="A20" s="45"/>
      <c r="B20" s="57">
        <f>+SUMIF('[1]BC 2015'!B:B,A20,'[1]BC 2015'!D:D)</f>
        <v>0</v>
      </c>
      <c r="C20" s="57">
        <f>+SUMIF('[1]BC 2015'!B:B,A20,'[1]BC 2015'!F:F)</f>
        <v>0</v>
      </c>
      <c r="D20" s="57">
        <f>+SUMIF('[1]BC 2015'!B:B,A20,'[1]BC 2015'!G:G)</f>
        <v>0</v>
      </c>
      <c r="E20" s="57">
        <f>+SUMIF('[1]BC 2015'!B:B,A20,'[1]BC 2015'!H:H)</f>
        <v>0</v>
      </c>
      <c r="F20" s="58">
        <f t="shared" si="4"/>
        <v>0</v>
      </c>
      <c r="H20" s="47"/>
      <c r="I20" s="59" t="s">
        <v>37</v>
      </c>
      <c r="J20" s="59"/>
      <c r="K20" s="60">
        <v>0</v>
      </c>
      <c r="L20" s="60">
        <v>0</v>
      </c>
      <c r="M20" s="44"/>
      <c r="N20" s="59" t="s">
        <v>38</v>
      </c>
      <c r="O20" s="59"/>
      <c r="P20" s="60">
        <v>0</v>
      </c>
      <c r="Q20" s="60">
        <v>-149975.66000000015</v>
      </c>
      <c r="R20" s="40"/>
      <c r="T20" s="50" t="s">
        <v>39</v>
      </c>
      <c r="U20" s="57">
        <f>+SUMIF('[1]BC 2015'!B:B,T20,'[1]BC 2015'!E:E)</f>
        <v>5724695.79</v>
      </c>
      <c r="V20" s="57">
        <f>+SUMIF('[1]BC 2015'!B:B,T20,'[1]BC 2015'!F:F)</f>
        <v>239141.24</v>
      </c>
      <c r="W20" s="57">
        <f>+SUMIF('[1]BC 2015'!B:B,T20,'[1]BC 2015'!G:G)</f>
        <v>89165.58</v>
      </c>
      <c r="X20" s="57">
        <f>+SUMIF('[1]BC 2015'!B:B,T20,'[1]BC 2015'!I:I)</f>
        <v>5574720.1299999999</v>
      </c>
      <c r="Y20" s="58">
        <f t="shared" si="5"/>
        <v>-149975.66000000015</v>
      </c>
    </row>
    <row r="21" spans="1:25" ht="25.5" customHeight="1" x14ac:dyDescent="0.2">
      <c r="A21" s="45"/>
      <c r="B21" s="57">
        <f>+SUMIF('[1]BC 2015'!B:B,A21,'[1]BC 2015'!D:D)</f>
        <v>0</v>
      </c>
      <c r="C21" s="57">
        <f>+SUMIF('[1]BC 2015'!B:B,A21,'[1]BC 2015'!F:F)</f>
        <v>0</v>
      </c>
      <c r="D21" s="57">
        <f>+SUMIF('[1]BC 2015'!B:B,A21,'[1]BC 2015'!G:G)</f>
        <v>0</v>
      </c>
      <c r="E21" s="57">
        <f>+SUMIF('[1]BC 2015'!B:B,A21,'[1]BC 2015'!H:H)</f>
        <v>0</v>
      </c>
      <c r="F21" s="58">
        <f t="shared" si="4"/>
        <v>0</v>
      </c>
      <c r="H21" s="47"/>
      <c r="I21" s="59" t="s">
        <v>40</v>
      </c>
      <c r="J21" s="59"/>
      <c r="K21" s="60">
        <v>0</v>
      </c>
      <c r="L21" s="60">
        <v>0</v>
      </c>
      <c r="M21" s="44"/>
      <c r="N21" s="61" t="s">
        <v>41</v>
      </c>
      <c r="O21" s="61"/>
      <c r="P21" s="60">
        <v>25395.000000000116</v>
      </c>
      <c r="Q21" s="60">
        <v>0</v>
      </c>
      <c r="R21" s="40"/>
      <c r="T21" s="50" t="s">
        <v>42</v>
      </c>
      <c r="U21" s="57">
        <f>+SUMIF('[1]BC 2015'!B:B,T21,'[1]BC 2015'!E:E)</f>
        <v>1039672.86</v>
      </c>
      <c r="V21" s="57">
        <f>+SUMIF('[1]BC 2015'!B:B,T21,'[1]BC 2015'!F:F)</f>
        <v>0</v>
      </c>
      <c r="W21" s="57">
        <f>+SUMIF('[1]BC 2015'!B:B,T21,'[1]BC 2015'!G:G)</f>
        <v>25395</v>
      </c>
      <c r="X21" s="57">
        <f>+SUMIF('[1]BC 2015'!B:B,T21,'[1]BC 2015'!I:I)</f>
        <v>1065067.8600000001</v>
      </c>
      <c r="Y21" s="58">
        <f t="shared" si="5"/>
        <v>25395.000000000116</v>
      </c>
    </row>
    <row r="22" spans="1:25" x14ac:dyDescent="0.2">
      <c r="A22" s="50"/>
      <c r="B22" s="57">
        <f>+SUMIF('[1]BC 2015'!B:B,A22,'[1]BC 2015'!D:D)</f>
        <v>0</v>
      </c>
      <c r="C22" s="57">
        <f>+SUMIF('[1]BC 2015'!B:B,A22,'[1]BC 2015'!F:F)</f>
        <v>0</v>
      </c>
      <c r="D22" s="57">
        <f>+SUMIF('[1]BC 2015'!B:B,A22,'[1]BC 2015'!G:G)</f>
        <v>0</v>
      </c>
      <c r="E22" s="57">
        <f>+SUMIF('[1]BC 2015'!B:B,A22,'[1]BC 2015'!H:H)</f>
        <v>0</v>
      </c>
      <c r="F22" s="58">
        <f t="shared" si="4"/>
        <v>0</v>
      </c>
      <c r="H22" s="47"/>
      <c r="I22" s="59" t="s">
        <v>43</v>
      </c>
      <c r="J22" s="59"/>
      <c r="K22" s="60">
        <v>0</v>
      </c>
      <c r="L22" s="60">
        <v>0</v>
      </c>
      <c r="M22" s="44"/>
      <c r="N22" s="59" t="s">
        <v>44</v>
      </c>
      <c r="O22" s="59"/>
      <c r="P22" s="60">
        <v>0</v>
      </c>
      <c r="Q22" s="60">
        <v>0</v>
      </c>
      <c r="R22" s="40"/>
      <c r="T22" s="50"/>
      <c r="U22" s="57">
        <f>+SUMIF('[1]BC 2015'!B:B,T22,'[1]BC 2015'!E:E)</f>
        <v>0</v>
      </c>
      <c r="V22" s="57">
        <f>+SUMIF('[1]BC 2015'!B:B,T22,'[1]BC 2015'!F:F)</f>
        <v>0</v>
      </c>
      <c r="W22" s="57">
        <f>+SUMIF('[1]BC 2015'!B:B,T22,'[1]BC 2015'!G:G)</f>
        <v>0</v>
      </c>
      <c r="X22" s="57">
        <f>+SUMIF('[1]BC 2015'!B:B,T22,'[1]BC 2015'!I:I)</f>
        <v>0</v>
      </c>
      <c r="Y22" s="58">
        <f t="shared" si="5"/>
        <v>0</v>
      </c>
    </row>
    <row r="23" spans="1:25" x14ac:dyDescent="0.2">
      <c r="A23" s="50"/>
      <c r="H23" s="51"/>
      <c r="I23" s="52"/>
      <c r="J23" s="53"/>
      <c r="K23" s="54"/>
      <c r="L23" s="54"/>
      <c r="M23" s="44"/>
      <c r="N23" s="59" t="s">
        <v>45</v>
      </c>
      <c r="O23" s="59"/>
      <c r="P23" s="60">
        <v>0</v>
      </c>
      <c r="Q23" s="60">
        <v>0</v>
      </c>
      <c r="R23" s="40"/>
      <c r="T23" s="50"/>
      <c r="U23" s="57">
        <f>+SUMIF('[1]BC 2015'!B:B,T23,'[1]BC 2015'!E:E)</f>
        <v>0</v>
      </c>
      <c r="V23" s="57">
        <f>+SUMIF('[1]BC 2015'!B:B,T23,'[1]BC 2015'!F:F)</f>
        <v>0</v>
      </c>
      <c r="W23" s="57">
        <f>+SUMIF('[1]BC 2015'!B:B,T23,'[1]BC 2015'!G:G)</f>
        <v>0</v>
      </c>
      <c r="X23" s="57">
        <f>+SUMIF('[1]BC 2015'!B:B,T23,'[1]BC 2015'!I:I)</f>
        <v>0</v>
      </c>
      <c r="Y23" s="58">
        <f t="shared" si="5"/>
        <v>0</v>
      </c>
    </row>
    <row r="24" spans="1:25" ht="12" customHeight="1" x14ac:dyDescent="0.2">
      <c r="A24" s="45" t="s">
        <v>46</v>
      </c>
      <c r="B24" s="56">
        <f>+SUM(B26:B33)</f>
        <v>430220519.25999999</v>
      </c>
      <c r="C24" s="56">
        <f t="shared" ref="C24:F24" si="6">+SUM(C26:C33)</f>
        <v>7598411.2000000002</v>
      </c>
      <c r="D24" s="56">
        <f t="shared" si="6"/>
        <v>20443662.75</v>
      </c>
      <c r="E24" s="56">
        <f t="shared" si="6"/>
        <v>417375267.70999998</v>
      </c>
      <c r="F24" s="56">
        <f t="shared" si="6"/>
        <v>-12845251.549999997</v>
      </c>
      <c r="H24" s="51"/>
      <c r="I24" s="48" t="s">
        <v>46</v>
      </c>
      <c r="J24" s="48"/>
      <c r="K24" s="49">
        <v>-13400265.940000001</v>
      </c>
      <c r="L24" s="49">
        <v>555014.39000000432</v>
      </c>
      <c r="M24" s="44"/>
      <c r="N24" s="52"/>
      <c r="O24" s="52"/>
      <c r="P24" s="54"/>
      <c r="Q24" s="54"/>
      <c r="R24" s="40"/>
      <c r="T24" s="50"/>
    </row>
    <row r="25" spans="1:25" x14ac:dyDescent="0.2">
      <c r="A25" s="50"/>
      <c r="B25" s="57"/>
      <c r="C25" s="57"/>
      <c r="D25" s="57"/>
      <c r="E25" s="57"/>
      <c r="H25" s="51"/>
      <c r="I25" s="52"/>
      <c r="J25" s="53"/>
      <c r="K25" s="54"/>
      <c r="L25" s="54"/>
      <c r="M25" s="44"/>
      <c r="N25" s="62" t="s">
        <v>47</v>
      </c>
      <c r="O25" s="62"/>
      <c r="P25" s="49">
        <v>0</v>
      </c>
      <c r="Q25" s="49">
        <v>-20116117.920000002</v>
      </c>
      <c r="R25" s="40"/>
      <c r="T25" s="45" t="s">
        <v>47</v>
      </c>
      <c r="U25" s="46">
        <f>+SUM(U27:U32)</f>
        <v>20151847.260000002</v>
      </c>
      <c r="V25" s="46">
        <f t="shared" ref="V25:Y25" si="7">+SUM(V27:V32)</f>
        <v>31455125.949999999</v>
      </c>
      <c r="W25" s="46">
        <f t="shared" si="7"/>
        <v>11339008.029999999</v>
      </c>
      <c r="X25" s="46">
        <f t="shared" si="7"/>
        <v>35729.339999999997</v>
      </c>
      <c r="Y25" s="46">
        <f t="shared" si="7"/>
        <v>-20116117.920000002</v>
      </c>
    </row>
    <row r="26" spans="1:25" x14ac:dyDescent="0.2">
      <c r="A26" s="50"/>
      <c r="B26" s="57">
        <f>+SUMIF('[1]BC 2015'!B:B,A26,'[1]BC 2015'!D:D)</f>
        <v>0</v>
      </c>
      <c r="C26" s="57">
        <f>+SUMIF('[1]BC 2015'!B:B,A26,'[1]BC 2015'!F:F)</f>
        <v>0</v>
      </c>
      <c r="D26" s="57">
        <f>+SUMIF('[1]BC 2015'!B:B,A26,'[1]BC 2015'!G:G)</f>
        <v>0</v>
      </c>
      <c r="E26" s="57">
        <f>+SUMIF('[1]BC 2015'!B:B,A26,'[1]BC 2015'!H:H)</f>
        <v>0</v>
      </c>
      <c r="F26" s="58">
        <f t="shared" ref="F26:F33" si="8">+E26-B26</f>
        <v>0</v>
      </c>
      <c r="H26" s="47"/>
      <c r="I26" s="59" t="s">
        <v>48</v>
      </c>
      <c r="J26" s="59"/>
      <c r="K26" s="60">
        <v>0</v>
      </c>
      <c r="L26" s="60">
        <v>0</v>
      </c>
      <c r="M26" s="44"/>
      <c r="N26" s="52"/>
      <c r="O26" s="52"/>
      <c r="P26" s="54"/>
      <c r="Q26" s="54"/>
      <c r="R26" s="40"/>
      <c r="T26" s="50"/>
    </row>
    <row r="27" spans="1:25" x14ac:dyDescent="0.2">
      <c r="A27" s="50" t="s">
        <v>49</v>
      </c>
      <c r="B27" s="57">
        <f>+SUMIF('[1]BC 2015'!B:B,A27,'[1]BC 2015'!D:D)</f>
        <v>185874792.41999999</v>
      </c>
      <c r="C27" s="57">
        <f>+SUMIF('[1]BC 2015'!B:B,A27,'[1]BC 2015'!F:F)</f>
        <v>6923356.9100000001</v>
      </c>
      <c r="D27" s="57">
        <f>+SUMIF('[1]BC 2015'!B:B,A27,'[1]BC 2015'!G:G)</f>
        <v>17880647.41</v>
      </c>
      <c r="E27" s="57">
        <f>+SUMIF('[1]BC 2015'!B:B,A27,'[1]BC 2015'!H:H)</f>
        <v>174917501.91999999</v>
      </c>
      <c r="F27" s="58">
        <f t="shared" si="8"/>
        <v>-10957290.5</v>
      </c>
      <c r="H27" s="47"/>
      <c r="I27" s="59" t="s">
        <v>50</v>
      </c>
      <c r="J27" s="59"/>
      <c r="K27" s="60">
        <v>-10957290.5</v>
      </c>
      <c r="L27" s="60">
        <v>0</v>
      </c>
      <c r="M27" s="44"/>
      <c r="N27" s="59" t="s">
        <v>51</v>
      </c>
      <c r="O27" s="59"/>
      <c r="P27" s="60">
        <v>0</v>
      </c>
      <c r="Q27" s="60">
        <v>0</v>
      </c>
      <c r="R27" s="40"/>
      <c r="T27" s="50"/>
      <c r="U27" s="57">
        <f>+SUMIF('[1]BC 2015'!B:B,T27,'[1]BC 2015'!E:E)</f>
        <v>0</v>
      </c>
      <c r="V27" s="57">
        <f>+SUMIF('[1]BC 2015'!B:B,T27,'[1]BC 2015'!F:F)</f>
        <v>0</v>
      </c>
      <c r="W27" s="57">
        <f>+SUMIF('[1]BC 2015'!B:B,T27,'[1]BC 2015'!G:G)</f>
        <v>0</v>
      </c>
      <c r="X27" s="57">
        <f>+SUMIF('[1]BC 2015'!B:B,T27,'[1]BC 2015'!I:I)</f>
        <v>0</v>
      </c>
      <c r="Y27" s="58">
        <f t="shared" ref="Y27:Y32" si="9">+X27-U27</f>
        <v>0</v>
      </c>
    </row>
    <row r="28" spans="1:25" x14ac:dyDescent="0.2">
      <c r="A28" s="50" t="s">
        <v>52</v>
      </c>
      <c r="B28" s="57">
        <f>+SUMIF('[1]BC 2015'!B:B,A28,'[1]BC 2015'!D:D)</f>
        <v>212743997</v>
      </c>
      <c r="C28" s="57">
        <f>+SUMIF('[1]BC 2015'!B:B,A28,'[1]BC 2015'!F:F)</f>
        <v>0</v>
      </c>
      <c r="D28" s="57">
        <f>+SUMIF('[1]BC 2015'!B:B,A28,'[1]BC 2015'!G:G)</f>
        <v>0</v>
      </c>
      <c r="E28" s="57">
        <f>+SUMIF('[1]BC 2015'!B:B,A28,'[1]BC 2015'!H:H)</f>
        <v>212743997</v>
      </c>
      <c r="F28" s="58">
        <f t="shared" si="8"/>
        <v>0</v>
      </c>
      <c r="H28" s="47"/>
      <c r="I28" s="59" t="s">
        <v>53</v>
      </c>
      <c r="J28" s="59"/>
      <c r="K28" s="60">
        <v>0</v>
      </c>
      <c r="L28" s="60">
        <v>0</v>
      </c>
      <c r="M28" s="44"/>
      <c r="N28" s="59" t="s">
        <v>54</v>
      </c>
      <c r="O28" s="59"/>
      <c r="P28" s="60">
        <v>0</v>
      </c>
      <c r="Q28" s="60">
        <v>-20116117.920000002</v>
      </c>
      <c r="R28" s="40"/>
      <c r="T28" s="50" t="s">
        <v>55</v>
      </c>
      <c r="U28" s="57">
        <f>+SUMIF('[1]BC 2015'!B:B,T28,'[1]BC 2015'!E:E)</f>
        <v>20126847.260000002</v>
      </c>
      <c r="V28" s="57">
        <f>+SUMIF('[1]BC 2015'!B:B,T28,'[1]BC 2015'!F:F)</f>
        <v>31455125.949999999</v>
      </c>
      <c r="W28" s="57">
        <f>+SUMIF('[1]BC 2015'!B:B,T28,'[1]BC 2015'!G:G)</f>
        <v>11339008.029999999</v>
      </c>
      <c r="X28" s="57">
        <f>+SUMIF('[1]BC 2015'!B:B,T28,'[1]BC 2015'!I:I)</f>
        <v>10729.34</v>
      </c>
      <c r="Y28" s="58">
        <f t="shared" si="9"/>
        <v>-20116117.920000002</v>
      </c>
    </row>
    <row r="29" spans="1:25" x14ac:dyDescent="0.2">
      <c r="A29" s="50" t="s">
        <v>56</v>
      </c>
      <c r="B29" s="57">
        <f>+SUMIF('[1]BC 2015'!B:B,A29,'[1]BC 2015'!D:D)</f>
        <v>13942710.189999999</v>
      </c>
      <c r="C29" s="57">
        <f>+SUMIF('[1]BC 2015'!B:B,A29,'[1]BC 2015'!F:F)</f>
        <v>148927.54999999999</v>
      </c>
      <c r="D29" s="57">
        <f>+SUMIF('[1]BC 2015'!B:B,A29,'[1]BC 2015'!G:G)</f>
        <v>0</v>
      </c>
      <c r="E29" s="57">
        <f>+SUMIF('[1]BC 2015'!B:B,A29,'[1]BC 2015'!H:H)</f>
        <v>14091637.74</v>
      </c>
      <c r="F29" s="58">
        <f t="shared" si="8"/>
        <v>148927.55000000075</v>
      </c>
      <c r="H29" s="47"/>
      <c r="I29" s="59" t="s">
        <v>57</v>
      </c>
      <c r="J29" s="59"/>
      <c r="K29" s="60">
        <v>0</v>
      </c>
      <c r="L29" s="60">
        <v>148927.55000000075</v>
      </c>
      <c r="M29" s="44"/>
      <c r="N29" s="59" t="s">
        <v>58</v>
      </c>
      <c r="O29" s="59"/>
      <c r="P29" s="60">
        <v>0</v>
      </c>
      <c r="Q29" s="60">
        <v>0</v>
      </c>
      <c r="R29" s="40"/>
      <c r="T29" s="50"/>
      <c r="U29" s="57">
        <f>+SUMIF('[1]BC 2015'!B:B,T29,'[1]BC 2015'!E:E)</f>
        <v>0</v>
      </c>
      <c r="V29" s="57">
        <f>+SUMIF('[1]BC 2015'!B:B,T29,'[1]BC 2015'!F:F)</f>
        <v>0</v>
      </c>
      <c r="W29" s="57">
        <f>+SUMIF('[1]BC 2015'!B:B,T29,'[1]BC 2015'!G:G)</f>
        <v>0</v>
      </c>
      <c r="X29" s="57">
        <f>+SUMIF('[1]BC 2015'!B:B,T29,'[1]BC 2015'!I:I)</f>
        <v>0</v>
      </c>
      <c r="Y29" s="58">
        <f t="shared" si="9"/>
        <v>0</v>
      </c>
    </row>
    <row r="30" spans="1:25" x14ac:dyDescent="0.2">
      <c r="A30" s="50" t="s">
        <v>59</v>
      </c>
      <c r="B30" s="57">
        <f>+SUMIF('[1]BC 2015'!B:B,A30,'[1]BC 2015'!D:D)</f>
        <v>2978839.36</v>
      </c>
      <c r="C30" s="57">
        <f>+SUMIF('[1]BC 2015'!B:B,A30,'[1]BC 2015'!F:F)</f>
        <v>0</v>
      </c>
      <c r="D30" s="57">
        <f>+SUMIF('[1]BC 2015'!B:B,A30,'[1]BC 2015'!G:G)</f>
        <v>254700</v>
      </c>
      <c r="E30" s="57">
        <f>+SUMIF('[1]BC 2015'!B:B,A30,'[1]BC 2015'!H:H)</f>
        <v>2724139.36</v>
      </c>
      <c r="F30" s="58">
        <f t="shared" si="8"/>
        <v>-254700</v>
      </c>
      <c r="H30" s="47"/>
      <c r="I30" s="59" t="s">
        <v>60</v>
      </c>
      <c r="J30" s="59"/>
      <c r="K30" s="60">
        <v>-254700</v>
      </c>
      <c r="L30" s="60">
        <v>0</v>
      </c>
      <c r="M30" s="44"/>
      <c r="N30" s="59" t="s">
        <v>61</v>
      </c>
      <c r="O30" s="59"/>
      <c r="P30" s="60">
        <v>0</v>
      </c>
      <c r="Q30" s="60">
        <v>0</v>
      </c>
      <c r="R30" s="40"/>
      <c r="T30" s="50"/>
      <c r="U30" s="57">
        <f>+SUMIF('[1]BC 2015'!B:B,T30,'[1]BC 2015'!E:E)</f>
        <v>0</v>
      </c>
      <c r="V30" s="57">
        <f>+SUMIF('[1]BC 2015'!B:B,T30,'[1]BC 2015'!F:F)</f>
        <v>0</v>
      </c>
      <c r="W30" s="57">
        <f>+SUMIF('[1]BC 2015'!B:B,T30,'[1]BC 2015'!G:G)</f>
        <v>0</v>
      </c>
      <c r="X30" s="57">
        <f>+SUMIF('[1]BC 2015'!B:B,T30,'[1]BC 2015'!I:I)</f>
        <v>0</v>
      </c>
      <c r="Y30" s="58">
        <f t="shared" si="9"/>
        <v>0</v>
      </c>
    </row>
    <row r="31" spans="1:25" ht="26.1" customHeight="1" x14ac:dyDescent="0.2">
      <c r="A31" s="8" t="s">
        <v>62</v>
      </c>
      <c r="B31" s="57">
        <f>+SUMIF('[1]BC 2015'!B:B,A31,'[1]BC 2015'!D:D)</f>
        <v>-29504017.079999998</v>
      </c>
      <c r="C31" s="57">
        <f>+SUMIF('[1]BC 2015'!B:B,A31,'[1]BC 2015'!F:F)</f>
        <v>0</v>
      </c>
      <c r="D31" s="57">
        <f>+SUMIF('[1]BC 2015'!B:B,A31,'[1]BC 2015'!G:G)</f>
        <v>2188275.44</v>
      </c>
      <c r="E31" s="57">
        <f>+SUMIF('[1]BC 2015'!B:B,A31,'[1]BC 2015'!H:H)</f>
        <v>-31692292.52</v>
      </c>
      <c r="F31" s="58">
        <f t="shared" si="8"/>
        <v>-2188275.4400000013</v>
      </c>
      <c r="H31" s="47"/>
      <c r="I31" s="61" t="s">
        <v>63</v>
      </c>
      <c r="J31" s="61"/>
      <c r="K31" s="60">
        <v>-2188275.4400000013</v>
      </c>
      <c r="L31" s="60">
        <v>0</v>
      </c>
      <c r="M31" s="44"/>
      <c r="N31" s="61" t="s">
        <v>64</v>
      </c>
      <c r="O31" s="61"/>
      <c r="P31" s="60">
        <v>0</v>
      </c>
      <c r="Q31" s="60">
        <v>0</v>
      </c>
      <c r="R31" s="40"/>
      <c r="T31" s="50"/>
      <c r="U31" s="57">
        <f>+SUMIF('[1]BC 2015'!B:B,T31,'[1]BC 2015'!E:E)</f>
        <v>0</v>
      </c>
      <c r="V31" s="57">
        <f>+SUMIF('[1]BC 2015'!B:B,T31,'[1]BC 2015'!F:F)</f>
        <v>0</v>
      </c>
      <c r="W31" s="57">
        <f>+SUMIF('[1]BC 2015'!B:B,T31,'[1]BC 2015'!G:G)</f>
        <v>0</v>
      </c>
      <c r="X31" s="57">
        <f>+SUMIF('[1]BC 2015'!B:B,T31,'[1]BC 2015'!I:I)</f>
        <v>0</v>
      </c>
      <c r="Y31" s="58">
        <f t="shared" si="9"/>
        <v>0</v>
      </c>
    </row>
    <row r="32" spans="1:25" x14ac:dyDescent="0.2">
      <c r="A32" s="8" t="s">
        <v>65</v>
      </c>
      <c r="B32" s="57">
        <f>+SUMIF('[1]BC 2015'!B:B,A32,'[1]BC 2015'!D:D)</f>
        <v>44184197.369999997</v>
      </c>
      <c r="C32" s="57">
        <f>+SUMIF('[1]BC 2015'!B:B,A32,'[1]BC 2015'!F:F)</f>
        <v>526126.74</v>
      </c>
      <c r="D32" s="57">
        <f>+SUMIF('[1]BC 2015'!B:B,A32,'[1]BC 2015'!G:G)</f>
        <v>120039.9</v>
      </c>
      <c r="E32" s="57">
        <f>+SUMIF('[1]BC 2015'!B:B,A32,'[1]BC 2015'!H:H)</f>
        <v>44590284.210000001</v>
      </c>
      <c r="F32" s="58">
        <f t="shared" si="8"/>
        <v>406086.84000000358</v>
      </c>
      <c r="H32" s="47"/>
      <c r="I32" s="59" t="s">
        <v>66</v>
      </c>
      <c r="J32" s="59"/>
      <c r="K32" s="60">
        <v>0</v>
      </c>
      <c r="L32" s="60">
        <v>406086.84000000358</v>
      </c>
      <c r="M32" s="44"/>
      <c r="N32" s="59" t="s">
        <v>67</v>
      </c>
      <c r="O32" s="59"/>
      <c r="P32" s="60">
        <v>0</v>
      </c>
      <c r="Q32" s="60">
        <v>0</v>
      </c>
      <c r="R32" s="40"/>
      <c r="T32" s="8" t="s">
        <v>68</v>
      </c>
      <c r="U32" s="57">
        <f>+SUMIF('[1]BC 2015'!B:B,T32,'[1]BC 2015'!E:E)</f>
        <v>25000</v>
      </c>
      <c r="V32" s="57">
        <f>+SUMIF('[1]BC 2015'!B:B,T32,'[1]BC 2015'!F:F)</f>
        <v>0</v>
      </c>
      <c r="W32" s="57">
        <f>+SUMIF('[1]BC 2015'!B:B,T32,'[1]BC 2015'!G:G)</f>
        <v>0</v>
      </c>
      <c r="X32" s="57">
        <f>+SUMIF('[1]BC 2015'!B:B,T32,'[1]BC 2015'!I:I)</f>
        <v>25000</v>
      </c>
      <c r="Y32" s="58">
        <f t="shared" si="9"/>
        <v>0</v>
      </c>
    </row>
    <row r="33" spans="2:25" ht="25.5" customHeight="1" x14ac:dyDescent="0.2">
      <c r="B33" s="57">
        <f>+SUMIF('[1]BC 2015'!B:B,A33,'[1]BC 2015'!D:D)</f>
        <v>0</v>
      </c>
      <c r="C33" s="57">
        <f>+SUMIF('[1]BC 2015'!B:B,A33,'[1]BC 2015'!F:F)</f>
        <v>0</v>
      </c>
      <c r="D33" s="57">
        <f>+SUMIF('[1]BC 2015'!B:B,A33,'[1]BC 2015'!G:G)</f>
        <v>0</v>
      </c>
      <c r="E33" s="57">
        <f>+SUMIF('[1]BC 2015'!B:B,A33,'[1]BC 2015'!H:H)</f>
        <v>0</v>
      </c>
      <c r="F33" s="58">
        <f t="shared" si="8"/>
        <v>0</v>
      </c>
      <c r="H33" s="47"/>
      <c r="I33" s="61" t="s">
        <v>69</v>
      </c>
      <c r="J33" s="61"/>
      <c r="K33" s="60">
        <v>0</v>
      </c>
      <c r="L33" s="60">
        <v>0</v>
      </c>
      <c r="M33" s="44"/>
      <c r="N33" s="52"/>
      <c r="O33" s="52"/>
      <c r="P33" s="63"/>
      <c r="Q33" s="63"/>
      <c r="R33" s="40"/>
      <c r="T33" s="50"/>
    </row>
    <row r="34" spans="2:25" x14ac:dyDescent="0.2">
      <c r="H34" s="47"/>
      <c r="I34" s="59" t="s">
        <v>70</v>
      </c>
      <c r="J34" s="59"/>
      <c r="K34" s="60"/>
      <c r="L34" s="60"/>
      <c r="M34" s="44"/>
      <c r="N34" s="48" t="s">
        <v>71</v>
      </c>
      <c r="O34" s="48"/>
      <c r="P34" s="49">
        <v>524649.71000000089</v>
      </c>
      <c r="Q34" s="49">
        <v>0</v>
      </c>
      <c r="R34" s="40"/>
      <c r="T34" s="45" t="s">
        <v>71</v>
      </c>
      <c r="U34" s="46">
        <f>+U36+U42</f>
        <v>2051836064.7100003</v>
      </c>
      <c r="V34" s="46">
        <f t="shared" ref="V34:Y34" si="10">+V36+V42</f>
        <v>0</v>
      </c>
      <c r="W34" s="46">
        <f t="shared" si="10"/>
        <v>0</v>
      </c>
      <c r="X34" s="46">
        <f t="shared" si="10"/>
        <v>2051836064.7100003</v>
      </c>
      <c r="Y34" s="46">
        <f t="shared" si="10"/>
        <v>0</v>
      </c>
    </row>
    <row r="35" spans="2:25" x14ac:dyDescent="0.2">
      <c r="H35" s="51"/>
      <c r="I35" s="52"/>
      <c r="J35" s="53"/>
      <c r="K35" s="63"/>
      <c r="L35" s="63"/>
      <c r="M35" s="44"/>
      <c r="N35" s="52"/>
      <c r="O35" s="52"/>
      <c r="P35" s="54"/>
      <c r="Q35" s="54"/>
      <c r="R35" s="40"/>
    </row>
    <row r="36" spans="2:25" x14ac:dyDescent="0.2">
      <c r="H36" s="47"/>
      <c r="I36" s="20"/>
      <c r="J36" s="20"/>
      <c r="K36" s="20"/>
      <c r="L36" s="20"/>
      <c r="M36" s="44"/>
      <c r="N36" s="48" t="s">
        <v>72</v>
      </c>
      <c r="O36" s="48"/>
      <c r="P36" s="49">
        <v>0</v>
      </c>
      <c r="Q36" s="49">
        <v>0</v>
      </c>
      <c r="R36" s="40"/>
      <c r="T36" s="64" t="s">
        <v>72</v>
      </c>
      <c r="U36" s="46">
        <f>+SUM(U38:U40)</f>
        <v>2174731171.3200002</v>
      </c>
      <c r="V36" s="46">
        <f t="shared" ref="V36:Y36" si="11">+SUM(V38:V40)</f>
        <v>0</v>
      </c>
      <c r="W36" s="46">
        <f t="shared" si="11"/>
        <v>0</v>
      </c>
      <c r="X36" s="46">
        <f t="shared" si="11"/>
        <v>2174731171.3200002</v>
      </c>
      <c r="Y36" s="46">
        <f t="shared" si="11"/>
        <v>0</v>
      </c>
    </row>
    <row r="37" spans="2:25" x14ac:dyDescent="0.2">
      <c r="H37" s="51"/>
      <c r="I37" s="20"/>
      <c r="J37" s="20"/>
      <c r="K37" s="20"/>
      <c r="L37" s="20"/>
      <c r="M37" s="44"/>
      <c r="N37" s="52"/>
      <c r="O37" s="52"/>
      <c r="P37" s="54"/>
      <c r="Q37" s="54"/>
      <c r="R37" s="40"/>
    </row>
    <row r="38" spans="2:25" x14ac:dyDescent="0.2">
      <c r="H38" s="47"/>
      <c r="I38" s="20"/>
      <c r="J38" s="20"/>
      <c r="K38" s="20"/>
      <c r="L38" s="20"/>
      <c r="M38" s="44"/>
      <c r="N38" s="59" t="s">
        <v>73</v>
      </c>
      <c r="O38" s="59"/>
      <c r="P38" s="60">
        <v>0</v>
      </c>
      <c r="Q38" s="60">
        <v>0</v>
      </c>
      <c r="R38" s="40"/>
      <c r="T38" s="8" t="s">
        <v>74</v>
      </c>
      <c r="U38" s="57">
        <f>+SUMIF('[1]BC 2015'!B:B,T38,'[1]BC 2015'!E:E)</f>
        <v>2165241338.3200002</v>
      </c>
      <c r="V38" s="57">
        <f>+SUMIF('[1]BC 2015'!B:B,T38,'[1]BC 2015'!F:F)</f>
        <v>0</v>
      </c>
      <c r="W38" s="57">
        <f>+SUMIF('[1]BC 2015'!B:B,T38,'[1]BC 2015'!G:G)</f>
        <v>0</v>
      </c>
      <c r="X38" s="57">
        <f>+SUMIF('[1]BC 2015'!B:B,T38,'[1]BC 2015'!I:I)</f>
        <v>2165241338.3200002</v>
      </c>
      <c r="Y38" s="58">
        <f t="shared" ref="Y38:Y40" si="12">+X38-U38</f>
        <v>0</v>
      </c>
    </row>
    <row r="39" spans="2:25" x14ac:dyDescent="0.2">
      <c r="H39" s="51"/>
      <c r="I39" s="20"/>
      <c r="J39" s="20"/>
      <c r="K39" s="20"/>
      <c r="L39" s="20"/>
      <c r="M39" s="44"/>
      <c r="N39" s="59" t="s">
        <v>75</v>
      </c>
      <c r="O39" s="59"/>
      <c r="P39" s="60">
        <v>0</v>
      </c>
      <c r="Q39" s="60">
        <v>0</v>
      </c>
      <c r="R39" s="40"/>
      <c r="U39" s="57">
        <f>+SUMIF('[1]BC 2015'!B:B,T39,'[1]BC 2015'!E:E)</f>
        <v>0</v>
      </c>
      <c r="V39" s="57">
        <f>+SUMIF('[1]BC 2015'!B:B,T39,'[1]BC 2015'!F:F)</f>
        <v>0</v>
      </c>
      <c r="W39" s="57">
        <f>+SUMIF('[1]BC 2015'!B:B,T39,'[1]BC 2015'!G:G)</f>
        <v>0</v>
      </c>
      <c r="X39" s="57">
        <f>+SUMIF('[1]BC 2015'!B:B,T39,'[1]BC 2015'!I:I)</f>
        <v>0</v>
      </c>
      <c r="Y39" s="58">
        <f t="shared" si="12"/>
        <v>0</v>
      </c>
    </row>
    <row r="40" spans="2:25" x14ac:dyDescent="0.2">
      <c r="H40" s="47"/>
      <c r="I40" s="20"/>
      <c r="J40" s="20"/>
      <c r="K40" s="20"/>
      <c r="L40" s="20"/>
      <c r="M40" s="44"/>
      <c r="N40" s="59" t="s">
        <v>76</v>
      </c>
      <c r="O40" s="59"/>
      <c r="P40" s="60">
        <v>0</v>
      </c>
      <c r="Q40" s="60">
        <v>0</v>
      </c>
      <c r="R40" s="40"/>
      <c r="T40" s="8" t="s">
        <v>77</v>
      </c>
      <c r="U40" s="57">
        <f>+SUMIF('[1]BC 2015'!B:B,T40,'[1]BC 2015'!E:E)</f>
        <v>9489833</v>
      </c>
      <c r="V40" s="57">
        <f>+SUMIF('[1]BC 2015'!B:B,T40,'[1]BC 2015'!F:F)</f>
        <v>0</v>
      </c>
      <c r="W40" s="57">
        <f>+SUMIF('[1]BC 2015'!B:B,T40,'[1]BC 2015'!G:G)</f>
        <v>0</v>
      </c>
      <c r="X40" s="57">
        <f>+SUMIF('[1]BC 2015'!B:B,T40,'[1]BC 2015'!I:I)</f>
        <v>9489833</v>
      </c>
      <c r="Y40" s="58">
        <f t="shared" si="12"/>
        <v>0</v>
      </c>
    </row>
    <row r="41" spans="2:25" x14ac:dyDescent="0.2">
      <c r="H41" s="47"/>
      <c r="I41" s="20"/>
      <c r="J41" s="20"/>
      <c r="K41" s="20"/>
      <c r="L41" s="20"/>
      <c r="M41" s="44"/>
      <c r="N41" s="52"/>
      <c r="O41" s="52"/>
      <c r="P41" s="54"/>
      <c r="Q41" s="54"/>
      <c r="R41" s="40"/>
    </row>
    <row r="42" spans="2:25" x14ac:dyDescent="0.2">
      <c r="H42" s="47"/>
      <c r="I42" s="20"/>
      <c r="J42" s="20"/>
      <c r="K42" s="20"/>
      <c r="L42" s="20"/>
      <c r="M42" s="44"/>
      <c r="N42" s="48" t="s">
        <v>78</v>
      </c>
      <c r="O42" s="48"/>
      <c r="P42" s="49">
        <v>524649.71000000089</v>
      </c>
      <c r="Q42" s="49">
        <v>0</v>
      </c>
      <c r="R42" s="40"/>
      <c r="T42" s="64" t="s">
        <v>78</v>
      </c>
      <c r="U42" s="46">
        <f>+SUM(U44:U48)</f>
        <v>-122895106.61</v>
      </c>
      <c r="V42" s="46">
        <f t="shared" ref="V42:Y42" si="13">+SUM(V44:V48)</f>
        <v>0</v>
      </c>
      <c r="W42" s="46">
        <f t="shared" si="13"/>
        <v>0</v>
      </c>
      <c r="X42" s="46">
        <f t="shared" si="13"/>
        <v>-122895106.61</v>
      </c>
      <c r="Y42" s="46">
        <f t="shared" si="13"/>
        <v>0</v>
      </c>
    </row>
    <row r="43" spans="2:25" x14ac:dyDescent="0.2">
      <c r="H43" s="47"/>
      <c r="I43" s="20"/>
      <c r="J43" s="20"/>
      <c r="K43" s="20"/>
      <c r="L43" s="20"/>
      <c r="M43" s="44"/>
      <c r="N43" s="52"/>
      <c r="O43" s="52"/>
      <c r="P43" s="54"/>
      <c r="Q43" s="54"/>
      <c r="R43" s="40"/>
    </row>
    <row r="44" spans="2:25" x14ac:dyDescent="0.2">
      <c r="H44" s="47"/>
      <c r="I44" s="20"/>
      <c r="J44" s="20"/>
      <c r="K44" s="20"/>
      <c r="L44" s="20"/>
      <c r="M44" s="44"/>
      <c r="N44" s="59" t="s">
        <v>79</v>
      </c>
      <c r="O44" s="59"/>
      <c r="P44" s="60">
        <v>524649.71000000089</v>
      </c>
      <c r="Q44" s="60">
        <v>0</v>
      </c>
      <c r="R44" s="40"/>
      <c r="U44" s="57">
        <f>+SUMIF('[1]BC 2015'!B:B,T44,'[1]BC 2015'!E:E)</f>
        <v>0</v>
      </c>
      <c r="V44" s="57">
        <f>+SUMIF('[1]BC 2015'!B:B,T44,'[1]BC 2015'!F:F)</f>
        <v>0</v>
      </c>
      <c r="W44" s="57">
        <f>+SUMIF('[1]BC 2015'!B:B,T44,'[1]BC 2015'!G:G)</f>
        <v>0</v>
      </c>
      <c r="X44" s="57">
        <f>+SUMIF('[1]BC 2015'!B:B,T44,'[1]BC 2015'!I:I)</f>
        <v>0</v>
      </c>
      <c r="Y44" s="58">
        <f t="shared" ref="Y44:Y48" si="14">+X44-U44</f>
        <v>0</v>
      </c>
    </row>
    <row r="45" spans="2:25" x14ac:dyDescent="0.2">
      <c r="H45" s="47"/>
      <c r="I45" s="20"/>
      <c r="J45" s="20"/>
      <c r="K45" s="20"/>
      <c r="L45" s="20"/>
      <c r="M45" s="44"/>
      <c r="N45" s="59" t="s">
        <v>80</v>
      </c>
      <c r="O45" s="59"/>
      <c r="P45" s="60">
        <v>0</v>
      </c>
      <c r="Q45" s="60">
        <v>0</v>
      </c>
      <c r="R45" s="40"/>
      <c r="T45" s="8" t="s">
        <v>81</v>
      </c>
      <c r="U45" s="57">
        <f>+SUMIF('[1]BC 2015'!B:B,T45,'[1]BC 2015'!E:E)</f>
        <v>-122413006.61</v>
      </c>
      <c r="V45" s="57">
        <f>+SUMIF('[1]BC 2015'!B:B,T45,'[1]BC 2015'!F:F)</f>
        <v>0</v>
      </c>
      <c r="W45" s="57">
        <f>+SUMIF('[1]BC 2015'!B:B,T45,'[1]BC 2015'!G:G)</f>
        <v>0</v>
      </c>
      <c r="X45" s="57">
        <f>+SUMIF('[1]BC 2015'!B:B,T45,'[1]BC 2015'!I:I)</f>
        <v>-122413006.61</v>
      </c>
      <c r="Y45" s="58">
        <f t="shared" si="14"/>
        <v>0</v>
      </c>
    </row>
    <row r="46" spans="2:25" x14ac:dyDescent="0.2">
      <c r="H46" s="47"/>
      <c r="I46" s="20"/>
      <c r="J46" s="20"/>
      <c r="K46" s="20"/>
      <c r="L46" s="20"/>
      <c r="M46" s="44"/>
      <c r="N46" s="59" t="s">
        <v>82</v>
      </c>
      <c r="O46" s="59"/>
      <c r="P46" s="60">
        <v>0</v>
      </c>
      <c r="Q46" s="60">
        <v>0</v>
      </c>
      <c r="R46" s="40"/>
      <c r="T46" s="8" t="s">
        <v>83</v>
      </c>
      <c r="U46" s="57">
        <f>+SUMIF('[1]BC 2015'!B:B,T46,'[1]BC 2015'!E:E)</f>
        <v>-482100</v>
      </c>
      <c r="V46" s="57">
        <f>+SUMIF('[1]BC 2015'!B:B,T46,'[1]BC 2015'!F:F)</f>
        <v>0</v>
      </c>
      <c r="W46" s="57">
        <f>+SUMIF('[1]BC 2015'!B:B,T46,'[1]BC 2015'!G:G)</f>
        <v>0</v>
      </c>
      <c r="X46" s="57">
        <f>+SUMIF('[1]BC 2015'!B:B,T46,'[1]BC 2015'!I:I)</f>
        <v>-482100</v>
      </c>
      <c r="Y46" s="58">
        <f t="shared" si="14"/>
        <v>0</v>
      </c>
    </row>
    <row r="47" spans="2:25" x14ac:dyDescent="0.2">
      <c r="H47" s="47"/>
      <c r="I47" s="20"/>
      <c r="J47" s="20"/>
      <c r="K47" s="20"/>
      <c r="L47" s="20"/>
      <c r="M47" s="44"/>
      <c r="N47" s="59" t="s">
        <v>84</v>
      </c>
      <c r="O47" s="59"/>
      <c r="P47" s="60">
        <v>0</v>
      </c>
      <c r="Q47" s="60">
        <v>0</v>
      </c>
      <c r="R47" s="40"/>
      <c r="U47" s="57">
        <f>+SUMIF('[1]BC 2015'!B:B,T47,'[1]BC 2015'!E:E)</f>
        <v>0</v>
      </c>
      <c r="V47" s="57">
        <f>+SUMIF('[1]BC 2015'!B:B,T47,'[1]BC 2015'!F:F)</f>
        <v>0</v>
      </c>
      <c r="W47" s="57">
        <f>+SUMIF('[1]BC 2015'!B:B,T47,'[1]BC 2015'!G:G)</f>
        <v>0</v>
      </c>
      <c r="X47" s="57">
        <f>+SUMIF('[1]BC 2015'!B:B,T47,'[1]BC 2015'!I:I)</f>
        <v>0</v>
      </c>
      <c r="Y47" s="58">
        <f t="shared" si="14"/>
        <v>0</v>
      </c>
    </row>
    <row r="48" spans="2:25" x14ac:dyDescent="0.2">
      <c r="H48" s="51"/>
      <c r="I48" s="20"/>
      <c r="J48" s="20"/>
      <c r="K48" s="20"/>
      <c r="L48" s="20"/>
      <c r="M48" s="44"/>
      <c r="N48" s="59" t="s">
        <v>85</v>
      </c>
      <c r="O48" s="59"/>
      <c r="P48" s="60">
        <v>0</v>
      </c>
      <c r="Q48" s="60">
        <v>0</v>
      </c>
      <c r="R48" s="40"/>
      <c r="U48" s="57">
        <f>+SUMIF('[1]BC 2015'!B:B,T48,'[1]BC 2015'!E:E)</f>
        <v>0</v>
      </c>
      <c r="V48" s="57">
        <f>+SUMIF('[1]BC 2015'!B:B,T48,'[1]BC 2015'!F:F)</f>
        <v>0</v>
      </c>
      <c r="W48" s="57">
        <f>+SUMIF('[1]BC 2015'!B:B,T48,'[1]BC 2015'!G:G)</f>
        <v>0</v>
      </c>
      <c r="X48" s="57">
        <f>+SUMIF('[1]BC 2015'!B:B,T48,'[1]BC 2015'!I:I)</f>
        <v>0</v>
      </c>
      <c r="Y48" s="58">
        <f t="shared" si="14"/>
        <v>0</v>
      </c>
    </row>
    <row r="49" spans="1:20" x14ac:dyDescent="0.2">
      <c r="H49" s="47"/>
      <c r="I49" s="20"/>
      <c r="J49" s="20"/>
      <c r="K49" s="20"/>
      <c r="L49" s="20"/>
      <c r="M49" s="44"/>
      <c r="N49" s="52"/>
      <c r="O49" s="52"/>
      <c r="P49" s="54"/>
      <c r="Q49" s="54"/>
      <c r="R49" s="40"/>
    </row>
    <row r="50" spans="1:20" ht="26.1" customHeight="1" x14ac:dyDescent="0.2">
      <c r="H50" s="51"/>
      <c r="I50" s="20"/>
      <c r="J50" s="20"/>
      <c r="K50" s="20"/>
      <c r="L50" s="20"/>
      <c r="M50" s="44"/>
      <c r="N50" s="48" t="s">
        <v>86</v>
      </c>
      <c r="O50" s="48"/>
      <c r="P50" s="49">
        <v>0</v>
      </c>
      <c r="Q50" s="49">
        <v>0</v>
      </c>
      <c r="R50" s="40"/>
    </row>
    <row r="51" spans="1:20" x14ac:dyDescent="0.2">
      <c r="H51" s="47"/>
      <c r="I51" s="20"/>
      <c r="J51" s="20"/>
      <c r="K51" s="20"/>
      <c r="L51" s="20"/>
      <c r="M51" s="44"/>
      <c r="N51" s="52"/>
      <c r="O51" s="52"/>
      <c r="P51" s="54"/>
      <c r="Q51" s="54"/>
      <c r="R51" s="40"/>
    </row>
    <row r="52" spans="1:20" x14ac:dyDescent="0.2">
      <c r="H52" s="47"/>
      <c r="I52" s="20"/>
      <c r="J52" s="20"/>
      <c r="K52" s="20"/>
      <c r="L52" s="20"/>
      <c r="M52" s="44"/>
      <c r="N52" s="59" t="s">
        <v>87</v>
      </c>
      <c r="O52" s="59"/>
      <c r="P52" s="60">
        <v>0</v>
      </c>
      <c r="Q52" s="60">
        <v>0</v>
      </c>
      <c r="R52" s="40"/>
    </row>
    <row r="53" spans="1:20" ht="19.5" customHeight="1" x14ac:dyDescent="0.2">
      <c r="H53" s="65"/>
      <c r="I53" s="66"/>
      <c r="J53" s="66"/>
      <c r="K53" s="66"/>
      <c r="L53" s="66"/>
      <c r="M53" s="67"/>
      <c r="N53" s="68" t="s">
        <v>88</v>
      </c>
      <c r="O53" s="68"/>
      <c r="P53" s="60">
        <v>0</v>
      </c>
      <c r="Q53" s="60">
        <v>0</v>
      </c>
      <c r="R53" s="69"/>
    </row>
    <row r="54" spans="1:20" ht="6" customHeight="1" x14ac:dyDescent="0.2">
      <c r="H54" s="70"/>
      <c r="I54" s="66"/>
      <c r="J54" s="71"/>
      <c r="K54" s="72"/>
      <c r="L54" s="73"/>
      <c r="M54" s="73"/>
      <c r="N54" s="66"/>
      <c r="O54" s="74"/>
      <c r="P54" s="72"/>
      <c r="Q54" s="73"/>
      <c r="R54" s="73"/>
    </row>
    <row r="55" spans="1:20" ht="6" customHeight="1" x14ac:dyDescent="0.2">
      <c r="H55" s="20"/>
      <c r="J55" s="75"/>
      <c r="K55" s="76"/>
      <c r="L55" s="77"/>
      <c r="M55" s="77"/>
      <c r="O55" s="78"/>
      <c r="P55" s="76"/>
      <c r="Q55" s="77"/>
      <c r="R55" s="77"/>
    </row>
    <row r="56" spans="1:20" ht="6" customHeight="1" x14ac:dyDescent="0.2">
      <c r="I56" s="75"/>
      <c r="J56" s="76"/>
      <c r="K56" s="77"/>
      <c r="L56" s="77"/>
      <c r="N56" s="79"/>
      <c r="O56" s="80"/>
      <c r="P56" s="77"/>
      <c r="Q56" s="77"/>
    </row>
    <row r="57" spans="1:20" ht="15" customHeight="1" x14ac:dyDescent="0.2">
      <c r="A57" s="81"/>
      <c r="I57" s="82" t="s">
        <v>89</v>
      </c>
      <c r="J57" s="82"/>
      <c r="K57" s="82"/>
      <c r="L57" s="82"/>
      <c r="M57" s="82"/>
      <c r="N57" s="82"/>
      <c r="O57" s="82"/>
      <c r="P57" s="82"/>
      <c r="Q57" s="82"/>
    </row>
    <row r="58" spans="1:20" ht="9.75" customHeight="1" x14ac:dyDescent="0.2">
      <c r="I58" s="75"/>
      <c r="J58" s="76"/>
      <c r="K58" s="77"/>
      <c r="L58" s="77"/>
      <c r="N58" s="79"/>
      <c r="O58" s="80"/>
      <c r="P58" s="77"/>
      <c r="Q58" s="77"/>
      <c r="T58" s="81"/>
    </row>
    <row r="59" spans="1:20" ht="50.1" customHeight="1" x14ac:dyDescent="0.2">
      <c r="I59" s="75"/>
      <c r="J59" s="83"/>
      <c r="K59" s="84"/>
      <c r="L59" s="77"/>
      <c r="N59" s="85"/>
      <c r="O59" s="86"/>
      <c r="P59" s="77"/>
      <c r="Q59" s="77"/>
    </row>
    <row r="60" spans="1:20" ht="14.1" customHeight="1" x14ac:dyDescent="0.2">
      <c r="I60" s="87"/>
      <c r="J60" s="88" t="s">
        <v>90</v>
      </c>
      <c r="K60" s="88"/>
      <c r="L60" s="77"/>
      <c r="M60" s="77"/>
      <c r="N60" s="88" t="s">
        <v>91</v>
      </c>
      <c r="O60" s="88"/>
      <c r="P60" s="53"/>
      <c r="Q60" s="77"/>
    </row>
    <row r="61" spans="1:20" ht="14.1" customHeight="1" x14ac:dyDescent="0.2">
      <c r="I61" s="89"/>
      <c r="J61" s="90" t="s">
        <v>92</v>
      </c>
      <c r="K61" s="90"/>
      <c r="L61" s="91"/>
      <c r="M61" s="91"/>
      <c r="N61" s="90" t="s">
        <v>93</v>
      </c>
      <c r="O61" s="90"/>
      <c r="P61" s="53"/>
      <c r="Q61" s="77"/>
    </row>
    <row r="62" spans="1:20" x14ac:dyDescent="0.2">
      <c r="H62" s="92"/>
      <c r="M62" s="44"/>
    </row>
  </sheetData>
  <sheetProtection formatCells="0" selectLockedCells="1"/>
  <mergeCells count="62">
    <mergeCell ref="N53:O53"/>
    <mergeCell ref="I57:Q57"/>
    <mergeCell ref="J60:K60"/>
    <mergeCell ref="N60:O60"/>
    <mergeCell ref="J61:K61"/>
    <mergeCell ref="N61:O61"/>
    <mergeCell ref="N45:O45"/>
    <mergeCell ref="N46:O46"/>
    <mergeCell ref="N47:O47"/>
    <mergeCell ref="N48:O48"/>
    <mergeCell ref="N50:O50"/>
    <mergeCell ref="N52:O52"/>
    <mergeCell ref="N36:O36"/>
    <mergeCell ref="N38:O38"/>
    <mergeCell ref="N39:O39"/>
    <mergeCell ref="N40:O40"/>
    <mergeCell ref="N42:O42"/>
    <mergeCell ref="N44:O44"/>
    <mergeCell ref="I31:J31"/>
    <mergeCell ref="N31:O31"/>
    <mergeCell ref="I32:J32"/>
    <mergeCell ref="N32:O32"/>
    <mergeCell ref="I33:J33"/>
    <mergeCell ref="I34:J34"/>
    <mergeCell ref="N34:O34"/>
    <mergeCell ref="I28:J28"/>
    <mergeCell ref="N28:O28"/>
    <mergeCell ref="I29:J29"/>
    <mergeCell ref="N29:O29"/>
    <mergeCell ref="I30:J30"/>
    <mergeCell ref="N30:O30"/>
    <mergeCell ref="N23:O23"/>
    <mergeCell ref="I24:J24"/>
    <mergeCell ref="N25:O25"/>
    <mergeCell ref="I26:J26"/>
    <mergeCell ref="I27:J27"/>
    <mergeCell ref="N27:O27"/>
    <mergeCell ref="I20:J20"/>
    <mergeCell ref="N20:O20"/>
    <mergeCell ref="I21:J21"/>
    <mergeCell ref="N21:O21"/>
    <mergeCell ref="I22:J22"/>
    <mergeCell ref="N22:O22"/>
    <mergeCell ref="I17:J17"/>
    <mergeCell ref="N17:O17"/>
    <mergeCell ref="I18:J18"/>
    <mergeCell ref="N18:O18"/>
    <mergeCell ref="I19:J19"/>
    <mergeCell ref="N19:O19"/>
    <mergeCell ref="I12:J12"/>
    <mergeCell ref="N12:O12"/>
    <mergeCell ref="I14:J14"/>
    <mergeCell ref="N14:O14"/>
    <mergeCell ref="I16:J16"/>
    <mergeCell ref="N16:O16"/>
    <mergeCell ref="J1:P1"/>
    <mergeCell ref="J2:P2"/>
    <mergeCell ref="J3:P3"/>
    <mergeCell ref="J4:P4"/>
    <mergeCell ref="L5:N5"/>
    <mergeCell ref="I9:J9"/>
    <mergeCell ref="N9:O9"/>
  </mergeCells>
  <dataValidations count="5">
    <dataValidation allowBlank="1" showInputMessage="1" showErrorMessage="1" prompt="Corresponde a los abonos acumulados al periodo que corresponde la cuenta." sqref="D9 W9"/>
    <dataValidation allowBlank="1" showInputMessage="1" showErrorMessage="1" prompt="Corresponde a los cargos acumulados al periodo que corresponde la cuenta." sqref="C9 V9"/>
    <dataValidation allowBlank="1" showInputMessage="1" showErrorMessage="1" prompt="Saldo al 31 de diciembre del año anterior a la cuenta pública que se presenta." sqref="B9 U9"/>
    <dataValidation allowBlank="1" showInputMessage="1" showErrorMessage="1" prompt="Corresponde al saldo final de las cuentas, atendiendo la siguiente operación aritmética: saldo inicial más cargos, menos los abonos." sqref="E9 X9"/>
    <dataValidation allowBlank="1" showInputMessage="1" showErrorMessage="1" prompt="Representa el resultado de restar el saldo inicial al saldo final. (DOF 30-dic-13)" sqref="F9 Y9"/>
  </dataValidations>
  <printOptions horizontalCentered="1" verticalCentered="1"/>
  <pageMargins left="0" right="0" top="0.25" bottom="0.59055118110236227" header="0" footer="0"/>
  <pageSetup paperSize="256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2017-07-12T21:57:03Z</cp:lastPrinted>
  <dcterms:created xsi:type="dcterms:W3CDTF">2017-07-12T21:56:40Z</dcterms:created>
  <dcterms:modified xsi:type="dcterms:W3CDTF">2017-07-12T21:57:13Z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