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<sst xmlns="http://schemas.openxmlformats.org/spreadsheetml/2006/main" count="49" uniqueCount="48">
  <si>
    <t>ESTADO ANALÍTICO DEL ACTIVO</t>
  </si>
  <si>
    <t>Al 31 de Diciembre del 2015</t>
  </si>
  <si>
    <t>(Pesos)</t>
  </si>
  <si>
    <t>Ente Público:</t>
  </si>
  <si>
    <t>GUANAJUATO PUERTO INTERIOR, S.A.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</si>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</sst>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Dic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C 2015"/>
      <sheetName val="BC 2014"/>
      <sheetName val="Egresos"/>
    </sheetNames>
    <sheetDataSet>
      <sheetData sheetId="0"/>
      <sheetData sheetId="1">
        <row r="17">
          <cell r="F17">
            <v>179270288.50999999</v>
          </cell>
        </row>
        <row r="18">
          <cell r="F18">
            <v>352931.68</v>
          </cell>
        </row>
        <row r="19">
          <cell r="F19">
            <v>335766816.29000002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90" zoomScaleNormal="90" workbookViewId="0">
      <selection activeCell="D4" sqref="D4:H4"/>
    </sheetView>
  </sheetViews>
  <sheetFormatPr baseColWidth="10" defaultRowHeight="12.75" x14ac:dyDescent="0.2"/>
  <cols>
    <col min="1" max="1" width="20.140625" style="6" hidden="1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3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6384" width="11.42578125" style="6"/>
  </cols>
  <sheetData>
    <row r="1" spans="1:12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2" s="1" customFormat="1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2" s="1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2" s="1" customFormat="1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1:12" s="1" customFormat="1" ht="20.100000000000001" customHeight="1" x14ac:dyDescent="0.2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2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1:12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1:12" s="13" customFormat="1" ht="25.5" x14ac:dyDescent="0.2"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1:12" s="13" customFormat="1" x14ac:dyDescent="0.2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1:12" s="1" customFormat="1" ht="3" customHeight="1" x14ac:dyDescent="0.2">
      <c r="B10" s="24"/>
      <c r="C10" s="12"/>
      <c r="D10" s="12"/>
      <c r="E10" s="12"/>
      <c r="F10" s="12"/>
      <c r="G10" s="12"/>
      <c r="H10" s="12"/>
      <c r="I10" s="12"/>
      <c r="J10" s="25"/>
    </row>
    <row r="11" spans="1:12" s="1" customFormat="1" ht="3" customHeight="1" x14ac:dyDescent="0.2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1:12" s="1" customFormat="1" x14ac:dyDescent="0.2">
      <c r="B12" s="29"/>
      <c r="C12" s="30" t="s">
        <v>13</v>
      </c>
      <c r="D12" s="30"/>
      <c r="E12" s="31">
        <v>2151622640.1300001</v>
      </c>
      <c r="F12" s="31">
        <v>18084245602.029999</v>
      </c>
      <c r="G12" s="31">
        <v>18138896551.209999</v>
      </c>
      <c r="H12" s="31">
        <v>2096971690.9499986</v>
      </c>
      <c r="I12" s="31">
        <v>-54650949.180001378</v>
      </c>
      <c r="J12" s="32"/>
      <c r="K12" s="6"/>
      <c r="L12" s="6"/>
    </row>
    <row r="13" spans="1:12" s="1" customFormat="1" ht="5.0999999999999996" customHeight="1" x14ac:dyDescent="0.2">
      <c r="B13" s="29"/>
      <c r="C13" s="33"/>
      <c r="D13" s="33"/>
      <c r="E13" s="31"/>
      <c r="F13" s="31"/>
      <c r="G13" s="31"/>
      <c r="H13" s="31"/>
      <c r="I13" s="31"/>
      <c r="J13" s="32"/>
      <c r="K13" s="6"/>
      <c r="L13" s="6"/>
    </row>
    <row r="14" spans="1:12" s="1" customFormat="1" x14ac:dyDescent="0.2">
      <c r="B14" s="34"/>
      <c r="C14" s="35" t="s">
        <v>14</v>
      </c>
      <c r="D14" s="35"/>
      <c r="E14" s="36">
        <v>1714586573.8899999</v>
      </c>
      <c r="F14" s="36">
        <v>16837935464.119999</v>
      </c>
      <c r="G14" s="36">
        <v>17477134058.599998</v>
      </c>
      <c r="H14" s="36">
        <v>1075387979.4099984</v>
      </c>
      <c r="I14" s="36">
        <v>-639198594.48000157</v>
      </c>
      <c r="J14" s="37"/>
      <c r="K14" s="6"/>
      <c r="L14" s="38"/>
    </row>
    <row r="15" spans="1:12" s="1" customFormat="1" ht="5.0999999999999996" customHeight="1" x14ac:dyDescent="0.2">
      <c r="B15" s="39"/>
      <c r="C15" s="40"/>
      <c r="D15" s="40"/>
      <c r="E15" s="41"/>
      <c r="F15" s="41"/>
      <c r="G15" s="41"/>
      <c r="H15" s="41"/>
      <c r="I15" s="41"/>
      <c r="J15" s="42"/>
      <c r="K15" s="6"/>
      <c r="L15" s="38"/>
    </row>
    <row r="16" spans="1:12" s="1" customFormat="1" ht="19.5" customHeight="1" x14ac:dyDescent="0.2">
      <c r="A16" s="1" t="s">
        <v>15</v>
      </c>
      <c r="B16" s="39"/>
      <c r="C16" s="43" t="s">
        <v>16</v>
      </c>
      <c r="D16" s="43"/>
      <c r="E16" s="44">
        <v>480778566.82999998</v>
      </c>
      <c r="F16" s="44">
        <v>16312177145.299999</v>
      </c>
      <c r="G16" s="44">
        <v>16232957769.200001</v>
      </c>
      <c r="H16" s="44">
        <v>559997942.9299984</v>
      </c>
      <c r="I16" s="44">
        <v>79219376.099998415</v>
      </c>
      <c r="J16" s="42"/>
      <c r="K16" s="6"/>
      <c r="L16" s="38"/>
    </row>
    <row r="17" spans="1:15" s="1" customFormat="1" ht="19.5" customHeight="1" x14ac:dyDescent="0.2">
      <c r="A17" s="1" t="s">
        <v>17</v>
      </c>
      <c r="B17" s="39"/>
      <c r="C17" s="43" t="s">
        <v>18</v>
      </c>
      <c r="D17" s="43"/>
      <c r="E17" s="44">
        <v>180401325.84</v>
      </c>
      <c r="F17" s="44">
        <v>328970836.43000001</v>
      </c>
      <c r="G17" s="44">
        <v>330101873.75999999</v>
      </c>
      <c r="H17" s="44">
        <v>179270288.50999999</v>
      </c>
      <c r="I17" s="44">
        <v>-1131037.3300000131</v>
      </c>
      <c r="J17" s="42"/>
      <c r="K17" s="6"/>
      <c r="L17" s="38" t="str">
        <f>IF(H17=[1]ESF!F17," ","Error")</f>
        <v xml:space="preserve"> </v>
      </c>
    </row>
    <row r="18" spans="1:15" s="1" customFormat="1" ht="19.5" customHeight="1" x14ac:dyDescent="0.2">
      <c r="A18" s="1" t="s">
        <v>19</v>
      </c>
      <c r="B18" s="39"/>
      <c r="C18" s="43" t="s">
        <v>20</v>
      </c>
      <c r="D18" s="43"/>
      <c r="E18" s="44">
        <v>20234.22</v>
      </c>
      <c r="F18" s="44">
        <v>2891380.17</v>
      </c>
      <c r="G18" s="44">
        <v>2558682.71</v>
      </c>
      <c r="H18" s="44">
        <v>352931.68000000017</v>
      </c>
      <c r="I18" s="44">
        <v>332697.4600000002</v>
      </c>
      <c r="J18" s="42"/>
      <c r="K18" s="6"/>
      <c r="L18" s="38" t="str">
        <f>IF(H18=[1]ESF!F18," ","Error")</f>
        <v xml:space="preserve"> </v>
      </c>
    </row>
    <row r="19" spans="1:15" s="1" customFormat="1" ht="19.5" customHeight="1" x14ac:dyDescent="0.2">
      <c r="A19" s="1" t="s">
        <v>21</v>
      </c>
      <c r="B19" s="39"/>
      <c r="C19" s="43" t="s">
        <v>22</v>
      </c>
      <c r="D19" s="43"/>
      <c r="E19" s="44">
        <v>1053386447</v>
      </c>
      <c r="F19" s="44">
        <v>193896102.22</v>
      </c>
      <c r="G19" s="44">
        <v>911515732.92999995</v>
      </c>
      <c r="H19" s="44">
        <v>335766816.29000008</v>
      </c>
      <c r="I19" s="44">
        <v>-717619630.70999992</v>
      </c>
      <c r="J19" s="42"/>
      <c r="K19" s="6"/>
      <c r="L19" s="38" t="str">
        <f>IF(H19=[1]ESF!F19," ","Error")</f>
        <v xml:space="preserve"> </v>
      </c>
      <c r="O19" s="1" t="s">
        <v>23</v>
      </c>
    </row>
    <row r="20" spans="1:15" s="1" customFormat="1" ht="19.5" customHeight="1" x14ac:dyDescent="0.2">
      <c r="B20" s="39"/>
      <c r="C20" s="43" t="s">
        <v>24</v>
      </c>
      <c r="D20" s="43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2"/>
      <c r="K20" s="6"/>
      <c r="L20" s="38" t="str">
        <f>IF(H20=[1]ESF!F20," ","Error")</f>
        <v xml:space="preserve"> </v>
      </c>
    </row>
    <row r="21" spans="1:15" s="1" customFormat="1" ht="19.5" customHeight="1" x14ac:dyDescent="0.2">
      <c r="B21" s="39"/>
      <c r="C21" s="43" t="s">
        <v>25</v>
      </c>
      <c r="D21" s="43"/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2"/>
      <c r="K21" s="6"/>
      <c r="L21" s="38" t="str">
        <f>IF(H21=[1]ESF!F21," ","Error")</f>
        <v xml:space="preserve"> </v>
      </c>
      <c r="M21" s="1" t="s">
        <v>23</v>
      </c>
    </row>
    <row r="22" spans="1:15" ht="19.5" customHeight="1" x14ac:dyDescent="0.2">
      <c r="B22" s="39"/>
      <c r="C22" s="43" t="s">
        <v>26</v>
      </c>
      <c r="D22" s="43"/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2"/>
      <c r="L22" s="38" t="str">
        <f>IF(H22=[1]ESF!F22," ","Error")</f>
        <v xml:space="preserve"> </v>
      </c>
    </row>
    <row r="23" spans="1:15" x14ac:dyDescent="0.2">
      <c r="B23" s="39"/>
      <c r="C23" s="45"/>
      <c r="D23" s="45"/>
      <c r="E23" s="46"/>
      <c r="F23" s="46"/>
      <c r="G23" s="46"/>
      <c r="H23" s="46"/>
      <c r="I23" s="46"/>
      <c r="J23" s="42"/>
      <c r="L23" s="38"/>
    </row>
    <row r="24" spans="1:15" x14ac:dyDescent="0.2">
      <c r="B24" s="34"/>
      <c r="C24" s="35" t="s">
        <v>27</v>
      </c>
      <c r="D24" s="35"/>
      <c r="E24" s="36">
        <v>437036066.24000001</v>
      </c>
      <c r="F24" s="36">
        <v>1246310137.9100001</v>
      </c>
      <c r="G24" s="36">
        <v>661762492.6099999</v>
      </c>
      <c r="H24" s="36">
        <v>1021583711.5400002</v>
      </c>
      <c r="I24" s="36">
        <v>584547645.30000019</v>
      </c>
      <c r="J24" s="37"/>
      <c r="L24" s="38"/>
    </row>
    <row r="25" spans="1:15" ht="5.0999999999999996" customHeight="1" x14ac:dyDescent="0.2">
      <c r="B25" s="39"/>
      <c r="C25" s="40"/>
      <c r="D25" s="45"/>
      <c r="E25" s="41"/>
      <c r="F25" s="41"/>
      <c r="G25" s="41"/>
      <c r="H25" s="41"/>
      <c r="I25" s="41"/>
      <c r="J25" s="42"/>
      <c r="L25" s="38"/>
    </row>
    <row r="26" spans="1:15" ht="19.5" customHeight="1" x14ac:dyDescent="0.2">
      <c r="B26" s="39"/>
      <c r="C26" s="43" t="s">
        <v>28</v>
      </c>
      <c r="D26" s="43"/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2"/>
      <c r="L26" s="38"/>
    </row>
    <row r="27" spans="1:15" ht="19.5" customHeight="1" x14ac:dyDescent="0.2">
      <c r="A27" s="6" t="s">
        <v>29</v>
      </c>
      <c r="B27" s="39"/>
      <c r="C27" s="43" t="s">
        <v>30</v>
      </c>
      <c r="D27" s="43"/>
      <c r="E27" s="44">
        <v>157977906.49000001</v>
      </c>
      <c r="F27" s="44">
        <v>69254367.510000005</v>
      </c>
      <c r="G27" s="44">
        <v>94565013.310000002</v>
      </c>
      <c r="H27" s="44">
        <v>132667260.69</v>
      </c>
      <c r="I27" s="44">
        <v>-25310645.800000012</v>
      </c>
      <c r="J27" s="42"/>
      <c r="L27" s="38"/>
    </row>
    <row r="28" spans="1:15" ht="19.5" customHeight="1" x14ac:dyDescent="0.2">
      <c r="A28" s="6" t="s">
        <v>31</v>
      </c>
      <c r="B28" s="39"/>
      <c r="C28" s="43" t="s">
        <v>32</v>
      </c>
      <c r="D28" s="43"/>
      <c r="E28" s="44">
        <v>227281090.91</v>
      </c>
      <c r="F28" s="44">
        <v>1168818406.1500001</v>
      </c>
      <c r="G28" s="44">
        <v>543717645.23000002</v>
      </c>
      <c r="H28" s="44">
        <v>852381851.83000016</v>
      </c>
      <c r="I28" s="44">
        <v>625100760.9200002</v>
      </c>
      <c r="J28" s="42"/>
      <c r="L28" s="38"/>
    </row>
    <row r="29" spans="1:15" ht="19.5" customHeight="1" x14ac:dyDescent="0.2">
      <c r="A29" s="6" t="s">
        <v>33</v>
      </c>
      <c r="B29" s="39"/>
      <c r="C29" s="43" t="s">
        <v>34</v>
      </c>
      <c r="D29" s="43"/>
      <c r="E29" s="44">
        <v>13942710.189999999</v>
      </c>
      <c r="F29" s="44">
        <v>2569984.35</v>
      </c>
      <c r="G29" s="44">
        <v>469087.27</v>
      </c>
      <c r="H29" s="44">
        <v>16043607.27</v>
      </c>
      <c r="I29" s="44">
        <v>2100897.08</v>
      </c>
      <c r="J29" s="42"/>
      <c r="L29" s="38"/>
    </row>
    <row r="30" spans="1:15" ht="19.5" customHeight="1" x14ac:dyDescent="0.2">
      <c r="A30" s="6" t="s">
        <v>35</v>
      </c>
      <c r="B30" s="39"/>
      <c r="C30" s="43" t="s">
        <v>36</v>
      </c>
      <c r="D30" s="43"/>
      <c r="E30" s="44">
        <v>2978839.36</v>
      </c>
      <c r="F30" s="44">
        <v>0</v>
      </c>
      <c r="G30" s="44">
        <v>1192400</v>
      </c>
      <c r="H30" s="44">
        <v>1786439.3599999999</v>
      </c>
      <c r="I30" s="44">
        <v>-1192400</v>
      </c>
      <c r="J30" s="42"/>
      <c r="L30" s="38"/>
    </row>
    <row r="31" spans="1:15" ht="19.5" customHeight="1" x14ac:dyDescent="0.2">
      <c r="A31" s="6" t="s">
        <v>37</v>
      </c>
      <c r="B31" s="39"/>
      <c r="C31" s="43" t="s">
        <v>38</v>
      </c>
      <c r="D31" s="43"/>
      <c r="E31" s="44">
        <v>-29968295.079999998</v>
      </c>
      <c r="F31" s="44">
        <v>469087.27</v>
      </c>
      <c r="G31" s="44">
        <v>10101547.25</v>
      </c>
      <c r="H31" s="44">
        <v>-39600755.060000002</v>
      </c>
      <c r="I31" s="44">
        <v>-9632459.9800000042</v>
      </c>
      <c r="J31" s="42"/>
      <c r="L31" s="38"/>
    </row>
    <row r="32" spans="1:15" ht="19.5" customHeight="1" x14ac:dyDescent="0.2">
      <c r="A32" s="6" t="s">
        <v>39</v>
      </c>
      <c r="B32" s="39"/>
      <c r="C32" s="43" t="s">
        <v>40</v>
      </c>
      <c r="D32" s="43"/>
      <c r="E32" s="44">
        <v>64823814.369999997</v>
      </c>
      <c r="F32" s="44">
        <v>5198292.63</v>
      </c>
      <c r="G32" s="44">
        <v>11716799.550000001</v>
      </c>
      <c r="H32" s="44">
        <v>58305307.450000003</v>
      </c>
      <c r="I32" s="44">
        <v>-6518506.9199999943</v>
      </c>
      <c r="J32" s="42"/>
      <c r="L32" s="38"/>
    </row>
    <row r="33" spans="2:18" ht="19.5" customHeight="1" x14ac:dyDescent="0.2">
      <c r="B33" s="39"/>
      <c r="C33" s="43" t="s">
        <v>41</v>
      </c>
      <c r="D33" s="43"/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2"/>
      <c r="L33" s="38"/>
    </row>
    <row r="34" spans="2:18" ht="19.5" customHeight="1" x14ac:dyDescent="0.2">
      <c r="B34" s="39"/>
      <c r="C34" s="43" t="s">
        <v>42</v>
      </c>
      <c r="D34" s="43"/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2"/>
      <c r="L34" s="38" t="str">
        <f>IF(H34=[1]ESF!F37," ","error")</f>
        <v xml:space="preserve"> </v>
      </c>
    </row>
    <row r="35" spans="2:18" x14ac:dyDescent="0.2">
      <c r="B35" s="39"/>
      <c r="C35" s="45"/>
      <c r="D35" s="45"/>
      <c r="E35" s="46"/>
      <c r="F35" s="41"/>
      <c r="G35" s="41"/>
      <c r="H35" s="41"/>
      <c r="I35" s="41"/>
      <c r="J35" s="42"/>
      <c r="L35" s="38"/>
    </row>
    <row r="36" spans="2:18" ht="6" customHeight="1" x14ac:dyDescent="0.2">
      <c r="B36" s="47"/>
      <c r="C36" s="48"/>
      <c r="D36" s="48"/>
      <c r="E36" s="48"/>
      <c r="F36" s="48"/>
      <c r="G36" s="48"/>
      <c r="H36" s="48"/>
      <c r="I36" s="48"/>
      <c r="J36" s="49"/>
    </row>
    <row r="37" spans="2:18" ht="6" customHeight="1" x14ac:dyDescent="0.2">
      <c r="B37" s="50"/>
      <c r="C37" s="51"/>
      <c r="D37" s="52"/>
      <c r="F37" s="50"/>
      <c r="G37" s="50"/>
      <c r="H37" s="50"/>
      <c r="I37" s="50"/>
      <c r="J37" s="50"/>
    </row>
    <row r="38" spans="2:18" ht="15" customHeight="1" x14ac:dyDescent="0.2">
      <c r="B38" s="1"/>
      <c r="C38" s="54" t="s">
        <v>43</v>
      </c>
      <c r="D38" s="54"/>
      <c r="E38" s="54"/>
      <c r="F38" s="54"/>
      <c r="G38" s="54"/>
      <c r="H38" s="54"/>
      <c r="I38" s="54"/>
      <c r="J38" s="55"/>
      <c r="K38" s="55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5"/>
      <c r="D39" s="56"/>
      <c r="E39" s="57"/>
      <c r="F39" s="57"/>
      <c r="G39" s="1"/>
      <c r="H39" s="58"/>
      <c r="I39" s="56"/>
      <c r="J39" s="57"/>
      <c r="K39" s="57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9"/>
      <c r="D40" s="59"/>
      <c r="E40" s="57"/>
      <c r="F40" s="60"/>
      <c r="G40" s="60"/>
      <c r="H40" s="61"/>
      <c r="I40" s="61"/>
      <c r="J40" s="57"/>
      <c r="K40" s="57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2" t="s">
        <v>44</v>
      </c>
      <c r="D41" s="62"/>
      <c r="E41" s="63"/>
      <c r="F41" s="64" t="s">
        <v>45</v>
      </c>
      <c r="G41" s="64"/>
      <c r="H41" s="65"/>
      <c r="I41" s="65"/>
      <c r="J41" s="66"/>
      <c r="K41" s="1"/>
      <c r="Q41" s="1"/>
      <c r="R41" s="1"/>
    </row>
    <row r="42" spans="2:18" ht="14.1" customHeight="1" x14ac:dyDescent="0.2">
      <c r="B42" s="1"/>
      <c r="C42" s="67" t="s">
        <v>46</v>
      </c>
      <c r="D42" s="67"/>
      <c r="E42" s="68"/>
      <c r="F42" s="69" t="s">
        <v>47</v>
      </c>
      <c r="G42" s="69"/>
      <c r="H42" s="69"/>
      <c r="I42" s="69"/>
      <c r="J42" s="66"/>
      <c r="K42" s="1"/>
      <c r="Q42" s="1"/>
      <c r="R42" s="1"/>
    </row>
    <row r="43" spans="2:18" x14ac:dyDescent="0.2">
      <c r="C43" s="1"/>
      <c r="D43" s="1"/>
      <c r="E43" s="70"/>
      <c r="F43" s="1"/>
      <c r="G43" s="1"/>
      <c r="H43" s="1"/>
    </row>
    <row r="44" spans="2:18" x14ac:dyDescent="0.2">
      <c r="C44" s="1"/>
      <c r="D44" s="1"/>
      <c r="E44" s="70"/>
      <c r="F44" s="1"/>
      <c r="G44" s="1"/>
      <c r="H44" s="1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2017-07-10T22:06:45Z</cp:lastPrinted>
  <dcterms:created xsi:type="dcterms:W3CDTF">2017-07-10T22:06:15Z</dcterms:created>
  <dcterms:modified xsi:type="dcterms:W3CDTF">2017-07-10T22:06:54Z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