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3\"/>
    </mc:Choice>
  </mc:AlternateContent>
  <bookViews>
    <workbookView xWindow="0" yWindow="0" windowWidth="16620" windowHeight="7080"/>
  </bookViews>
  <sheets>
    <sheet name="Notas D y 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17" i="1" l="1"/>
  <c r="D1517" i="1"/>
  <c r="C1517" i="1"/>
  <c r="C1503" i="1"/>
  <c r="C1501" i="1"/>
  <c r="C1499" i="1"/>
  <c r="C1497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D1491" i="1" s="1"/>
  <c r="C1462" i="1"/>
  <c r="C1491" i="1" s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D1454" i="1" s="1"/>
  <c r="C1446" i="1"/>
  <c r="C1454" i="1" s="1"/>
  <c r="D1439" i="1"/>
  <c r="C1439" i="1"/>
  <c r="D1438" i="1"/>
  <c r="D1440" i="1" s="1"/>
  <c r="C1438" i="1"/>
  <c r="C1440" i="1" s="1"/>
  <c r="D1437" i="1"/>
  <c r="C1437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429" i="1" s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75" i="1" s="1"/>
  <c r="C1148" i="1"/>
  <c r="C1147" i="1"/>
  <c r="C1146" i="1"/>
  <c r="C1145" i="1"/>
  <c r="C1144" i="1"/>
  <c r="C1143" i="1"/>
  <c r="C1142" i="1"/>
  <c r="C1141" i="1"/>
  <c r="C1140" i="1"/>
  <c r="C1139" i="1"/>
  <c r="C1149" i="1" s="1"/>
  <c r="F219" i="1"/>
  <c r="D1184" i="1" l="1"/>
  <c r="D1188" i="1"/>
  <c r="D1192" i="1"/>
  <c r="D1196" i="1"/>
  <c r="D1200" i="1"/>
  <c r="D1204" i="1"/>
  <c r="D1208" i="1"/>
  <c r="D1212" i="1"/>
  <c r="D1216" i="1"/>
  <c r="D1220" i="1"/>
  <c r="D1224" i="1"/>
  <c r="D1228" i="1"/>
  <c r="D1232" i="1"/>
  <c r="D1236" i="1"/>
  <c r="D1240" i="1"/>
  <c r="D1244" i="1"/>
  <c r="D1248" i="1"/>
  <c r="D1252" i="1"/>
  <c r="D1256" i="1"/>
  <c r="D1260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1257" i="1"/>
  <c r="D1261" i="1"/>
  <c r="D1269" i="1"/>
  <c r="D1277" i="1"/>
  <c r="D1285" i="1"/>
  <c r="D1293" i="1"/>
  <c r="D1301" i="1"/>
  <c r="D1425" i="1"/>
  <c r="D1186" i="1"/>
  <c r="D1190" i="1"/>
  <c r="D1194" i="1"/>
  <c r="D1198" i="1"/>
  <c r="D1202" i="1"/>
  <c r="D1206" i="1"/>
  <c r="D1210" i="1"/>
  <c r="D1214" i="1"/>
  <c r="D1218" i="1"/>
  <c r="D1222" i="1"/>
  <c r="D1226" i="1"/>
  <c r="D1230" i="1"/>
  <c r="D1234" i="1"/>
  <c r="D1238" i="1"/>
  <c r="D1242" i="1"/>
  <c r="D1246" i="1"/>
  <c r="D1250" i="1"/>
  <c r="D1254" i="1"/>
  <c r="D1258" i="1"/>
  <c r="D1428" i="1"/>
  <c r="D1426" i="1"/>
  <c r="D1379" i="1"/>
  <c r="D1371" i="1"/>
  <c r="D1363" i="1"/>
  <c r="D1355" i="1"/>
  <c r="D1347" i="1"/>
  <c r="D1339" i="1"/>
  <c r="D1331" i="1"/>
  <c r="D1323" i="1"/>
  <c r="D1315" i="1"/>
  <c r="D1307" i="1"/>
  <c r="D1299" i="1"/>
  <c r="D1291" i="1"/>
  <c r="D1283" i="1"/>
  <c r="D1275" i="1"/>
  <c r="D1267" i="1"/>
  <c r="D1262" i="1"/>
  <c r="D1421" i="1"/>
  <c r="D1413" i="1"/>
  <c r="D1405" i="1"/>
  <c r="D1397" i="1"/>
  <c r="D1389" i="1"/>
  <c r="D1381" i="1"/>
  <c r="D1373" i="1"/>
  <c r="D1365" i="1"/>
  <c r="D1357" i="1"/>
  <c r="D1349" i="1"/>
  <c r="D1341" i="1"/>
  <c r="D1333" i="1"/>
  <c r="D1325" i="1"/>
  <c r="D1317" i="1"/>
  <c r="D1309" i="1"/>
  <c r="D1417" i="1"/>
  <c r="D1409" i="1"/>
  <c r="D1401" i="1"/>
  <c r="D1393" i="1"/>
  <c r="D1385" i="1"/>
  <c r="D1377" i="1"/>
  <c r="D1369" i="1"/>
  <c r="D1361" i="1"/>
  <c r="D1353" i="1"/>
  <c r="D1345" i="1"/>
  <c r="D1337" i="1"/>
  <c r="D1329" i="1"/>
  <c r="D1321" i="1"/>
  <c r="D1313" i="1"/>
  <c r="D1305" i="1"/>
  <c r="D1297" i="1"/>
  <c r="D1289" i="1"/>
  <c r="D1281" i="1"/>
  <c r="D1273" i="1"/>
  <c r="D1265" i="1"/>
  <c r="D1187" i="1"/>
  <c r="D1191" i="1"/>
  <c r="D1195" i="1"/>
  <c r="D1199" i="1"/>
  <c r="D1203" i="1"/>
  <c r="D1207" i="1"/>
  <c r="D1211" i="1"/>
  <c r="D1215" i="1"/>
  <c r="D1219" i="1"/>
  <c r="D1223" i="1"/>
  <c r="D1227" i="1"/>
  <c r="D1231" i="1"/>
  <c r="D1235" i="1"/>
  <c r="D1239" i="1"/>
  <c r="D1243" i="1"/>
  <c r="D1247" i="1"/>
  <c r="D1251" i="1"/>
  <c r="D1255" i="1"/>
  <c r="D1259" i="1"/>
  <c r="D1263" i="1"/>
  <c r="D1271" i="1"/>
  <c r="D1279" i="1"/>
  <c r="D1287" i="1"/>
  <c r="D1295" i="1"/>
  <c r="D1303" i="1"/>
  <c r="D1311" i="1"/>
  <c r="D1319" i="1"/>
  <c r="D1327" i="1"/>
  <c r="D1335" i="1"/>
  <c r="D1343" i="1"/>
  <c r="D1351" i="1"/>
  <c r="D1359" i="1"/>
  <c r="D1367" i="1"/>
  <c r="D1375" i="1"/>
  <c r="D1383" i="1"/>
  <c r="D1387" i="1"/>
  <c r="D1391" i="1"/>
  <c r="D1395" i="1"/>
  <c r="D1399" i="1"/>
  <c r="D1403" i="1"/>
  <c r="D1407" i="1"/>
  <c r="D1411" i="1"/>
  <c r="D1415" i="1"/>
  <c r="D1419" i="1"/>
  <c r="D1423" i="1"/>
  <c r="D1427" i="1"/>
  <c r="D1268" i="1"/>
  <c r="D1276" i="1"/>
  <c r="D1284" i="1"/>
  <c r="D1292" i="1"/>
  <c r="D1300" i="1"/>
  <c r="D1308" i="1"/>
  <c r="D1316" i="1"/>
  <c r="D1324" i="1"/>
  <c r="D1332" i="1"/>
  <c r="D1340" i="1"/>
  <c r="D1348" i="1"/>
  <c r="D1356" i="1"/>
  <c r="D1364" i="1"/>
  <c r="D1372" i="1"/>
  <c r="D1380" i="1"/>
  <c r="D1388" i="1"/>
  <c r="D1396" i="1"/>
  <c r="D1404" i="1"/>
  <c r="D1412" i="1"/>
  <c r="D1420" i="1"/>
  <c r="D1183" i="1"/>
  <c r="D1429" i="1" s="1"/>
  <c r="D1266" i="1"/>
  <c r="D1274" i="1"/>
  <c r="D1282" i="1"/>
  <c r="D1290" i="1"/>
  <c r="D1298" i="1"/>
  <c r="D1306" i="1"/>
  <c r="D1314" i="1"/>
  <c r="D1322" i="1"/>
  <c r="D1330" i="1"/>
  <c r="D1338" i="1"/>
  <c r="D1346" i="1"/>
  <c r="D1354" i="1"/>
  <c r="D1362" i="1"/>
  <c r="D1370" i="1"/>
  <c r="D1378" i="1"/>
  <c r="D1386" i="1"/>
  <c r="D1394" i="1"/>
  <c r="D1402" i="1"/>
  <c r="D1410" i="1"/>
  <c r="D1418" i="1"/>
  <c r="D1264" i="1"/>
  <c r="D1272" i="1"/>
  <c r="D1280" i="1"/>
  <c r="D1288" i="1"/>
  <c r="D1296" i="1"/>
  <c r="D1304" i="1"/>
  <c r="D1312" i="1"/>
  <c r="D1320" i="1"/>
  <c r="D1328" i="1"/>
  <c r="D1336" i="1"/>
  <c r="D1344" i="1"/>
  <c r="D1352" i="1"/>
  <c r="D1360" i="1"/>
  <c r="D1368" i="1"/>
  <c r="D1376" i="1"/>
  <c r="D1384" i="1"/>
  <c r="D1392" i="1"/>
  <c r="D1400" i="1"/>
  <c r="D1408" i="1"/>
  <c r="D1416" i="1"/>
  <c r="D1424" i="1"/>
  <c r="D1270" i="1"/>
  <c r="D1278" i="1"/>
  <c r="D1286" i="1"/>
  <c r="D1294" i="1"/>
  <c r="D1302" i="1"/>
  <c r="D1310" i="1"/>
  <c r="D1318" i="1"/>
  <c r="D1326" i="1"/>
  <c r="D1334" i="1"/>
  <c r="D1342" i="1"/>
  <c r="D1350" i="1"/>
  <c r="D1358" i="1"/>
  <c r="D1366" i="1"/>
  <c r="D1374" i="1"/>
  <c r="D1382" i="1"/>
  <c r="D1390" i="1"/>
  <c r="D1398" i="1"/>
  <c r="D1406" i="1"/>
  <c r="D1414" i="1"/>
  <c r="D1422" i="1"/>
</calcChain>
</file>

<file path=xl/sharedStrings.xml><?xml version="1.0" encoding="utf-8"?>
<sst xmlns="http://schemas.openxmlformats.org/spreadsheetml/2006/main" count="1477" uniqueCount="1364">
  <si>
    <t xml:space="preserve">NOTAS A LOS ESTADOS FINANCIEROS </t>
  </si>
  <si>
    <t>Al 31 de Marzo del 2013</t>
  </si>
  <si>
    <t>Ente Público:</t>
  </si>
  <si>
    <t>GUANAJUATO PUERTO INTERIOR SA DE CV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</si>
  <si>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</si>
  <si>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</si>
  <si>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</si>
  <si>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</si>
  <si>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</si>
  <si>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</si>
  <si>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</si>
  <si>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</si>
  <si>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</si>
  <si>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Santander Cta 66502837308 - Inversion Creciente</t>
  </si>
  <si>
    <t>Santander Cta 82500564968</t>
  </si>
  <si>
    <t>* DERECHOSA RECIBIR EFECTIVO Y EQUIVALENTES Y BIENES O SERVICIOS A RECIBIR</t>
  </si>
  <si>
    <t>ESF-02 INGRESOS P/RECUPERAR</t>
  </si>
  <si>
    <t>2013</t>
  </si>
  <si>
    <t>1122 CUENTAS POR COBRAR CP</t>
  </si>
  <si>
    <t>Akebono Brake Mexico SA De CV</t>
  </si>
  <si>
    <t>Asahi Aluminium Mexico SA De CV</t>
  </si>
  <si>
    <t>Beiersdof Manufacturing Mexico</t>
  </si>
  <si>
    <t>Calzado Coqueta SA De CV</t>
  </si>
  <si>
    <t>Centro de Distribucion Emyco SA De CV</t>
  </si>
  <si>
    <t>Centro para el desarrollo infantil SC</t>
  </si>
  <si>
    <t>Centro para el desarrollo infantil SC (USD)</t>
  </si>
  <si>
    <t>Centro para el desarrollo infantil SC (Complemento</t>
  </si>
  <si>
    <t>Corporacion Mitsuba de Mexico SA De CV</t>
  </si>
  <si>
    <t>Denso Mexico SA De CV</t>
  </si>
  <si>
    <t>Distribuidora Flexi SA De CV</t>
  </si>
  <si>
    <t>Farmacias de Similares SA De CV</t>
  </si>
  <si>
    <t>Ferrocarril Mexicano SA De CV (ME)</t>
  </si>
  <si>
    <t>Ferrocarril Mexicano SA De CV (Complemento)</t>
  </si>
  <si>
    <t>Gobierno del Estado de Guanajuato</t>
  </si>
  <si>
    <t>Grupo Flexi de Leon SA De CV</t>
  </si>
  <si>
    <t>Guala Dispensing Mexico SA De CV</t>
  </si>
  <si>
    <t>Inmobiliaria Hotsson SA De CV</t>
  </si>
  <si>
    <t>Inmobiliaria Las Cruces SA De CV</t>
  </si>
  <si>
    <t>Inmobiliaria Pavimar SA De CV</t>
  </si>
  <si>
    <t>Inmobiliaria Pavimar SA De CV (USD)</t>
  </si>
  <si>
    <t>Inmobiliaria Pavimar SA De CV (Complemento)</t>
  </si>
  <si>
    <t>Instituto de Seguridad Social del Estado de Guanaj</t>
  </si>
  <si>
    <t>Jose Daniel Alejandri Vazquez</t>
  </si>
  <si>
    <t>Kautex Textron de Mexico SRL De CV</t>
  </si>
  <si>
    <t>M+W High Techs Projects SRL De CV</t>
  </si>
  <si>
    <t>Mailhot de Mexico SRL De CV</t>
  </si>
  <si>
    <t>Martinrea Developments de Mexico SA De CV</t>
  </si>
  <si>
    <t>Matsuju Mexicana SA De CV</t>
  </si>
  <si>
    <t>Nishikawa Cooper Mexico SA De CV</t>
  </si>
  <si>
    <t>Ohashi Technica Mexico SA De CV</t>
  </si>
  <si>
    <t xml:space="preserve">Pae Proyeccion y Administracion Empresarial SA De </t>
  </si>
  <si>
    <t>Parque Agro Tecnologico Xonotli SA De CV</t>
  </si>
  <si>
    <t>Pirelli Neumaticos SA De CV</t>
  </si>
  <si>
    <t>Pirelli Neumaticos SA De CV (USD)</t>
  </si>
  <si>
    <t>Pirelli Neumaticos SA De CV (Complemento)</t>
  </si>
  <si>
    <t>Pirelli Servicios SA De CV</t>
  </si>
  <si>
    <t>Planeacion Control y Aseguramiento SA De CV</t>
  </si>
  <si>
    <t>Promotora de exportaciones y comercio internaciona</t>
  </si>
  <si>
    <t>Real Estate Management &amp; Services Group SRL de CV</t>
  </si>
  <si>
    <t>Relats Leon SA De CV</t>
  </si>
  <si>
    <t>Relats Leon SA De CV USD</t>
  </si>
  <si>
    <t>Relats Leon SA De CV Complemento USD</t>
  </si>
  <si>
    <t>San Luis Metal Forming SA De CV</t>
  </si>
  <si>
    <t>Semmaterials Mexico SRL De CV</t>
  </si>
  <si>
    <t>Semmaterials Mexico SRL De CV (USD)</t>
  </si>
  <si>
    <t>Semmaterials Mexico SRL De CV (Complemento)</t>
  </si>
  <si>
    <t>Shimizu North America LLC</t>
  </si>
  <si>
    <t>Sobol SC</t>
  </si>
  <si>
    <t>Sociedad Forlivesa Termoplasticos SA De CV</t>
  </si>
  <si>
    <t>Sovere de Mexico SA De CV</t>
  </si>
  <si>
    <t>Teco Westinghouse Motor Company SA De CV</t>
  </si>
  <si>
    <t>Tenryu Sa de Mexico SA De CV (MN)</t>
  </si>
  <si>
    <t>Tenryu Saw de Mexico SA de CV (USD)</t>
  </si>
  <si>
    <t>Tenryu Saw de Mexico SA de CV (Complemento USD)</t>
  </si>
  <si>
    <t>Tritech Autoparts Mexicana SA De CV</t>
  </si>
  <si>
    <t>Tigerpoly Industria de Mexico SA De CV</t>
  </si>
  <si>
    <t>Volkswagen de Mexico SA De CV</t>
  </si>
  <si>
    <t>Volkswagen de Mexico SA De CV (USD)</t>
  </si>
  <si>
    <t>Volkswagen de Mexico SA De CV (Complemento)</t>
  </si>
  <si>
    <t>Yushiro Mexico SA De CV</t>
  </si>
  <si>
    <t>Faurecia Exhaust Mexicana SA de CV</t>
  </si>
  <si>
    <t>Faurecia Exhaust Mexicana SA de CV (USD)</t>
  </si>
  <si>
    <t>Faurecia Exhaust Mexicana SA de CV (Complemento)</t>
  </si>
  <si>
    <t>Hal Aluminum México S.A. de C.V.</t>
  </si>
  <si>
    <t>Hino Motors Manufacturing Mexico SA De CV</t>
  </si>
  <si>
    <t>Hino Motors Manufacturing Mexico SA De CV (USD)</t>
  </si>
  <si>
    <t>Hino Motors Manufacturing Mexico SA De CV (Complem</t>
  </si>
  <si>
    <t>Hirotec Tooling de México, S. de R.L. de C.V.</t>
  </si>
  <si>
    <t>Hiruta México, S.A. de C.V</t>
  </si>
  <si>
    <t>Honda Lock México, S.A. de C.V.</t>
  </si>
  <si>
    <t>Moriroku Technology de México, S.A. de C.V.</t>
  </si>
  <si>
    <t>Nippon Bee Chemical México SA de CV</t>
  </si>
  <si>
    <t>NIPPON EXPRESS DE MEXICO SA DE CV</t>
  </si>
  <si>
    <t>Nippon Steel Pipe Mexico SA de CV</t>
  </si>
  <si>
    <t>Nippon Steel Pipe Mexico SA de CV (USD)</t>
  </si>
  <si>
    <t>Nippon Steel Pipe Mexico SA de CV (Complemento)</t>
  </si>
  <si>
    <t>Samot Industria Mecánica S. de R.L. de C.V.</t>
  </si>
  <si>
    <t>Sannohashi Manufacturing Mexico SA de CV</t>
  </si>
  <si>
    <t>THK Rhythm Mexicana, S.A. de C.V.</t>
  </si>
  <si>
    <t>John Udo Von Frantzius USD</t>
  </si>
  <si>
    <t>John Udo Von Frantzius (Complemento)</t>
  </si>
  <si>
    <t>HSBC Mexico SA Division Fiduciaria USD</t>
  </si>
  <si>
    <t>HSBC Mexico SA Division Fiduciaria (Complemento)</t>
  </si>
  <si>
    <t>HSBC Mexico SA Division Fiduciaria M.N.</t>
  </si>
  <si>
    <t>Inmobiliaria Magaña Mendez SA de CV USD</t>
  </si>
  <si>
    <t>Inmobiliaria Magaña Mendez SA de CV (Complemento)</t>
  </si>
  <si>
    <t>Hiruta Mexico SA de CV</t>
  </si>
  <si>
    <t>KYB Mexico SA de CV</t>
  </si>
  <si>
    <t>USUI International Manufacturing Mexico SA de CV</t>
  </si>
  <si>
    <t>Innova Dintel Guanajuato, S.A. de C.V.</t>
  </si>
  <si>
    <t>Innova Dintel Guanajuato, S.A. de C.V. Compl</t>
  </si>
  <si>
    <t>Kawada Mx SA de CV</t>
  </si>
  <si>
    <t>Kawada Mx SA de CV Complemento</t>
  </si>
  <si>
    <t>NSK Servicios de Mexico SA De CV</t>
  </si>
  <si>
    <t>Tokyo Roki de Mexico SA De CV</t>
  </si>
  <si>
    <t>Tokyo Roki de Mexico SA De CV Complemento USD</t>
  </si>
  <si>
    <t>Ik Plastik Compound Mexico SA De CV</t>
  </si>
  <si>
    <t>Ik Plastik Compound Mexico SA De CV (USD)</t>
  </si>
  <si>
    <t>Ik Plastik Compound Mexico SA De CV (Complemento)</t>
  </si>
  <si>
    <t>Publico En General</t>
  </si>
  <si>
    <t>Ashimori Industria de Mexico SA De CV</t>
  </si>
  <si>
    <t xml:space="preserve">Nestle Mexico SA De CV </t>
  </si>
  <si>
    <t>Nestle Mexico SA De CV (USD)</t>
  </si>
  <si>
    <t>Nestle Mexico SA De CV (Complemento)</t>
  </si>
  <si>
    <t>Roki Mexico SA De CV</t>
  </si>
  <si>
    <t>Roki Mexico SA De CV Complemento USD</t>
  </si>
  <si>
    <t>Centro de Abastecimiento Puerto Interior SA De CV</t>
  </si>
  <si>
    <t>NSK Bearings Manufacturing Mexico SA De CV</t>
  </si>
  <si>
    <t>NSK Bearings Manufacturing Mexico SA De CV Complem</t>
  </si>
  <si>
    <t>Showa Autoparts Mexico SA De CV (M.N.)</t>
  </si>
  <si>
    <t>Showa Autoparts Mexico SA De CV (USD)</t>
  </si>
  <si>
    <t>Showa Autoparts Mexico SA De CV (Complemento USD)</t>
  </si>
  <si>
    <t>Rekresa SA De CV</t>
  </si>
  <si>
    <t>Rekresa SA De CV Complemento USD</t>
  </si>
  <si>
    <t>PEC De Mexico SA De CV</t>
  </si>
  <si>
    <t>PEC De Mexico SA De CV Complemento USD</t>
  </si>
  <si>
    <t>IPC Piqua de Mexico S de RL de CV</t>
  </si>
  <si>
    <t>Almacenes Generales del Bajio SA De CV USD</t>
  </si>
  <si>
    <t>Almacenes Generales del Bajio SA De CV (Complement</t>
  </si>
  <si>
    <t>Almacenes Generales del Bajio SA De CV (M.N.)</t>
  </si>
  <si>
    <t>Tsubakimoto Automotive Mexico SA De CV</t>
  </si>
  <si>
    <t>Playclub SA De CV</t>
  </si>
  <si>
    <t>Grupo Industrial Ital Moda SA De CV</t>
  </si>
  <si>
    <t>Fujita Corporation</t>
  </si>
  <si>
    <t>Schreiber Mexico SA  De CV</t>
  </si>
  <si>
    <t>Schreiber Mexico SA De CV (Complemento)</t>
  </si>
  <si>
    <t>Inmobiliaria Vizomex SA De CV (USD)</t>
  </si>
  <si>
    <t>Inmobiliria Vizomex SA De CV (Complemento)</t>
  </si>
  <si>
    <t>BI Advisor Bajio SC</t>
  </si>
  <si>
    <t>Medical and Health del Bajio SA De CV</t>
  </si>
  <si>
    <t>Medical and Health del Bajio SA De CV (USD)</t>
  </si>
  <si>
    <t>Medical and Health del Bajio SA De CV (Complemento</t>
  </si>
  <si>
    <t>ADE Asociados SA De CV</t>
  </si>
  <si>
    <t>Kasaviva SA De CV (USD)</t>
  </si>
  <si>
    <t>Kasaviva SA De CV (Complemento)</t>
  </si>
  <si>
    <t>Kasaviva SA De CV (M.N.)</t>
  </si>
  <si>
    <t>Edna Alejandra Orozco Lozano USD</t>
  </si>
  <si>
    <t>Edna Alejandra Orozco Lozano (M.N.)</t>
  </si>
  <si>
    <t>Edna Alejandra Orozco Lozano ( Complemento)</t>
  </si>
  <si>
    <t>Estafeta Mexicana SA De CV</t>
  </si>
  <si>
    <t>Nistrans Internacional de Mexico S De RL De CV</t>
  </si>
  <si>
    <t>MC Systems Metal Coatings Mexicana SA De CV (USD)</t>
  </si>
  <si>
    <t>MC Systems Metal Coatings Mexicana SA De CV (Compl</t>
  </si>
  <si>
    <t>Scherdel De Mexico SA De CV (USD)</t>
  </si>
  <si>
    <t>Scherdel De Mexico SA De CV (Complemento)</t>
  </si>
  <si>
    <t>Pro Industrial Parks SA De CV (USD)</t>
  </si>
  <si>
    <t>Pro Industrial Parks SA De CV (Complemento)</t>
  </si>
  <si>
    <t>Inmobiliaria Marala SA De CV (USD)</t>
  </si>
  <si>
    <t>Inmobiliaria Marala SA De CV (Complemento USD)</t>
  </si>
  <si>
    <t>Sergio Oswaldo Mauricio Antillon Morales</t>
  </si>
  <si>
    <t>JLB Inmobiliaria SA De CV</t>
  </si>
  <si>
    <t>Shinil Mexicana SA De CV (M.N.)</t>
  </si>
  <si>
    <t>Shinil Mexicana SA De CV (USD)</t>
  </si>
  <si>
    <t>Shinil Mexicana Sa De CV (Complemento)</t>
  </si>
  <si>
    <t>Gemetytec de Guanajuato SA De CV</t>
  </si>
  <si>
    <t>Bio Pappel SAB De CV</t>
  </si>
  <si>
    <t>Fernando Yarza y Cia SC</t>
  </si>
  <si>
    <t>Toyota Tsusho Mexico SA De CV</t>
  </si>
  <si>
    <t>Kernel Conectividad Productiva SA De CV</t>
  </si>
  <si>
    <t>Lub y Rec De Mexico SA De CV (USD)</t>
  </si>
  <si>
    <t>Lub y Rec De Mexico SA De CV (Complemento)</t>
  </si>
  <si>
    <t>Kolektor Gto SA De CV (M.N.)</t>
  </si>
  <si>
    <t>Kolektor Gto SA De CV (USD)</t>
  </si>
  <si>
    <t>Kolektor Gto SA De CV (Complemento)</t>
  </si>
  <si>
    <t>Topy MW Manufacturing Mexico SA De CV (M.N.)</t>
  </si>
  <si>
    <t>Topy MW Manufacturing Mexico SA De CV (USD)</t>
  </si>
  <si>
    <t>Topy MW Manufacturing Mexico SA De CV (Complemento</t>
  </si>
  <si>
    <t>Distribuidora Grupar SA De CV (M.N.)</t>
  </si>
  <si>
    <t>Distribuidora Grupar SA De CV (USD)</t>
  </si>
  <si>
    <t>Distribuidora Grupar SA De CV (Complemento)</t>
  </si>
  <si>
    <t>Hazama Ando Co.</t>
  </si>
  <si>
    <t>ESF-03 DEUDORES P/RECUPERAR</t>
  </si>
  <si>
    <t>90 DIAS</t>
  </si>
  <si>
    <t>180 DIAS</t>
  </si>
  <si>
    <t>365 DIAS</t>
  </si>
  <si>
    <t>1123 DEUDORES PENDIENTES POR RECUPERAR</t>
  </si>
  <si>
    <t>Lorenya Yadira Araiza Segura</t>
  </si>
  <si>
    <t>Rene Palme Sierra</t>
  </si>
  <si>
    <t>Jorge Arturo Acevedo Alarid</t>
  </si>
  <si>
    <t>Carole Barraud</t>
  </si>
  <si>
    <t>Ajuste Neto a Nomina</t>
  </si>
  <si>
    <t>Banco del Bajio SA IBM</t>
  </si>
  <si>
    <t>Jorge Luis Campos Castillo</t>
  </si>
  <si>
    <t>Maria Esther Zamarripa Rodriguez</t>
  </si>
  <si>
    <t>Deudores Varios</t>
  </si>
  <si>
    <t>Servicios Hidraulicos Consultoria y Construcciones</t>
  </si>
  <si>
    <t>Viaticos a empleados</t>
  </si>
  <si>
    <t>Gastos a reserva de comprobar</t>
  </si>
  <si>
    <t>* BIENES DISPONIBLES PARA SU TRANSFORMACIÓN O CONSUMO.</t>
  </si>
  <si>
    <t>ESF-05 INVENTARIO Y ALMACENES</t>
  </si>
  <si>
    <t>METODO</t>
  </si>
  <si>
    <t>1140 INVENTARIOS</t>
  </si>
  <si>
    <t>Inventario Reexpresado</t>
  </si>
  <si>
    <t>Santa Fe I</t>
  </si>
  <si>
    <t>Santa Fe Ampliacion</t>
  </si>
  <si>
    <t>Santa Fe III</t>
  </si>
  <si>
    <t>Santa Fe IV</t>
  </si>
  <si>
    <t>Zona de grandes usuarios</t>
  </si>
  <si>
    <t>Zona comercial</t>
  </si>
  <si>
    <t>Herradura Pirelli</t>
  </si>
  <si>
    <t>Areas generales</t>
  </si>
  <si>
    <t>Infraestructura Santa Fe I</t>
  </si>
  <si>
    <t>Infraestructura Santa Fe II</t>
  </si>
  <si>
    <t>Infraestructura Santa Fe III</t>
  </si>
  <si>
    <t>Infraestructura Santa Fe IV</t>
  </si>
  <si>
    <t>Infraestructura Zona Comercial</t>
  </si>
  <si>
    <t>Infraestructura Zona de servicios</t>
  </si>
  <si>
    <t>Infraestructura Terminal Intermodal de carga</t>
  </si>
  <si>
    <t>Areas Generales</t>
  </si>
  <si>
    <t>Obra social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</si>
  <si>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</si>
  <si>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</si>
  <si>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</si>
  <si>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</si>
  <si>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</si>
  <si>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</si>
  <si>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</si>
  <si>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</si>
  <si>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</si>
  <si>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</si>
  <si>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</si>
  <si>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</si>
  <si>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</si>
  <si>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</si>
  <si>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</si>
  <si>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</si>
  <si>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Terrenos</t>
  </si>
  <si>
    <t>Bodegas Multitenant con sistemas TIt-up</t>
  </si>
  <si>
    <t>Centro de negocios GPI</t>
  </si>
  <si>
    <t>Proyecto y construccion de centro comunitario</t>
  </si>
  <si>
    <t>Estacion de bomberos</t>
  </si>
  <si>
    <t>Infraestructura Areas generales</t>
  </si>
  <si>
    <t>Construcciones en proceso Santa Fe I</t>
  </si>
  <si>
    <t>SOP/RE/AM/PU/ED/OB/GPI/2013-0451 ACCA SA De CV</t>
  </si>
  <si>
    <t xml:space="preserve">GPI/2010/OB-007 Mantto de impermeabilizaciones de </t>
  </si>
  <si>
    <t>SOP/RE/AM/PU/CT/OB/GPI/2012-0316 REHABILITACION DE</t>
  </si>
  <si>
    <t xml:space="preserve">GPI/2012/OB-034, ADGILE, Linea Electrica de Media </t>
  </si>
  <si>
    <t>GPI/2012/SR-027 PCA Linea electrica de media tensi</t>
  </si>
  <si>
    <t>SOP/RE/AM/PU/CT/SERV/GPI/2013-0445 JPR CARSA Del B</t>
  </si>
  <si>
    <t>GPI/2012/OB-020 ARECO Const entronque vialidad Min</t>
  </si>
  <si>
    <t>GPI-K997/2010/SR-021 G. Proyecto ejecutivo, sumini</t>
  </si>
  <si>
    <t xml:space="preserve">GPI-K997/2010/OB-021 PERCONSA Proyecto ejecutivo, </t>
  </si>
  <si>
    <t xml:space="preserve">GPI-K997/2010/OB-022 Construcción tanque tormenta </t>
  </si>
  <si>
    <t>GPI-K997/2011/SR-009 Construcción de vialidad mine</t>
  </si>
  <si>
    <t>GPI-K997/2011/OB-010 Construcción de vialidad mine</t>
  </si>
  <si>
    <t>GPI-K997/2011/SR-011 Angel Gerardo Perez Ingenieri</t>
  </si>
  <si>
    <t>GPI-K997/2010/SR-015 Construccion de colector sani</t>
  </si>
  <si>
    <t>GPI-K997/2010/SR-016 Construccion de colector sant</t>
  </si>
  <si>
    <t>GPI-K997/2010/SR-017 Construccion de colector sani</t>
  </si>
  <si>
    <t>GPI-K997/2011/OB-011 Reconf. circuito 34.5kv, ener</t>
  </si>
  <si>
    <t>GPI/2012/SR-005 GAC, Subestacion tipo pedestal</t>
  </si>
  <si>
    <t>GPI/2012/SR-006 PCA, Tanque tormenta vol.20,000m3</t>
  </si>
  <si>
    <t>GPI/2012/SR-004 PCA, GAC Red de Alumbrado Publico</t>
  </si>
  <si>
    <t>GPI/2012/OB-011 Roca, Tanque de almacenamiento N°2</t>
  </si>
  <si>
    <t>GPI/2012/SR-010 PCA, Equipamiento Pozo 3, Z. Reser</t>
  </si>
  <si>
    <t>GPI/2012/SR-009 PCA, Tanque Agua Potable No.2 Z. R</t>
  </si>
  <si>
    <t>GPI/2012/SR-007 GAO, Linea Conduccion Pozo 3, ZR</t>
  </si>
  <si>
    <t>GPI/2012/OB-015 Agdile Acometd y Subest 75KVA Pzo3</t>
  </si>
  <si>
    <t>GPI/2012/OB-016 OCESA Construccion de red drenaje</t>
  </si>
  <si>
    <t>GPI/2012/OB-017 CRIBADOS Vialidad Peñafiel 430+260</t>
  </si>
  <si>
    <t>GPI/2012/OB-018 Abasolo Colecto Sanitario Pred60ZR</t>
  </si>
  <si>
    <t>GPI/2012/SR-013 PCA Acom Subterr y Subest pedestal</t>
  </si>
  <si>
    <t>GPI/2012/SR-014 PCA Drenaje Pluvial Peñ Sur PV-330</t>
  </si>
  <si>
    <t>GPI/2012/OB-023 CCC Línea de alim. agua potable ZR</t>
  </si>
  <si>
    <t xml:space="preserve">GPI/2012/OB-028 Guisa Construcción de Vial. Norte </t>
  </si>
  <si>
    <t>GPI/2012/OB-033 CTyM Paisajismo Integral de Camell</t>
  </si>
  <si>
    <t>GPI/2012/SR-024, PCA, Red de Alumbrado publico ave</t>
  </si>
  <si>
    <t>GPI/2012/SR-028 PCA Construccion de laredo ferrovi</t>
  </si>
  <si>
    <t>GPI/2012/SR-026 PCA Construccion de banquetas en a</t>
  </si>
  <si>
    <t>SOP/RE/AM/PU/CT/SERV/GPI/2013-0230 Proyecto ejecut</t>
  </si>
  <si>
    <t xml:space="preserve">SOP/RE/LS/PU/ED/OB/GPI/2013-0448 Garcia Palomares </t>
  </si>
  <si>
    <t>SOP/RE/AM/PU/ED/OB/GPI/2013-0484 Federico Ruiz Ram</t>
  </si>
  <si>
    <t>Construcciones en proceso Zona Comercial</t>
  </si>
  <si>
    <t>GPI/2012/OB-003 OCESA Mtto Gral Zona de Servicios</t>
  </si>
  <si>
    <t>GPI/2012/SR-008 PCA, Equipamiento Edif GPI 3° Etap</t>
  </si>
  <si>
    <t>GPI/2012/OB-013 Moreno Oliva Zona de Juegos Infant</t>
  </si>
  <si>
    <t>GPI/2012/OB-014 Mallas Gto, Equipamiento de Vestid</t>
  </si>
  <si>
    <t>GPI/2012/OB-010 CRySI Equipamiento de edificio GPI</t>
  </si>
  <si>
    <t>SOP/RE/AM/PU/ED/OB/GPI/2013-0377 Ingenieria Global</t>
  </si>
  <si>
    <t xml:space="preserve">GPI-PIC/2009/OB-044 G. Proyecto y construccion de </t>
  </si>
  <si>
    <t>GPI/K997/2010/PRO-005 Proyecto de adecuación al ac</t>
  </si>
  <si>
    <t xml:space="preserve">GPI/K997/2010/GR-005 G. Proyecto de adecuación al </t>
  </si>
  <si>
    <t>GPI/K997/2011/OB-007 Construcción de linea de agua</t>
  </si>
  <si>
    <t>GPI/K997/2011/OB-008 Construcción de linea eléctri</t>
  </si>
  <si>
    <t>GPI/2011/OB-004 Mantenimiento general de planta de</t>
  </si>
  <si>
    <t>GPI/2012/SR-003 PCA Estacion de bomberos 2da etapa</t>
  </si>
  <si>
    <t>GPI/2012/OB-004 CAPPSA Estacion de bomberos 2da et</t>
  </si>
  <si>
    <t>GPI/2012/SR-012 PCA, Equipamiento de vestidores</t>
  </si>
  <si>
    <t>GPI/2012/SR-011 PCA, Contruccion de Velaria, ZJueg</t>
  </si>
  <si>
    <t xml:space="preserve">GPI/2012/OB-026 ATESA Señaletica vertical en Av. </t>
  </si>
  <si>
    <t>GPI/2012/OB-027 ESPINOZA Construccion de Banquetas</t>
  </si>
  <si>
    <t>GPI/2012/OB-030 Abasolo Construccion de la red de</t>
  </si>
  <si>
    <t>GPI/2012/OB-024 Palafox Red de alumbrado publico a</t>
  </si>
  <si>
    <t xml:space="preserve">GPI/2012/OB-029 Ortiz Construccion de la vialidad </t>
  </si>
  <si>
    <t>GPI/2012/SR-018 PCA Gerenciamiento Construccion de</t>
  </si>
  <si>
    <t>GPI/2012/SR-015 GAC Construccion de la vialidad pe</t>
  </si>
  <si>
    <t xml:space="preserve">GPI-K997/2010/SR-016. GAC Construccion de colec </t>
  </si>
  <si>
    <t>GPI-K997/2010/SR-015 PAC, GAC, Construccion de co</t>
  </si>
  <si>
    <t>GPI/2012/OB-025 Consorcio en Instalaciones Electro</t>
  </si>
  <si>
    <t>GPI/2012/OB-021 Retiro y reubicacion de casetas mo</t>
  </si>
  <si>
    <t>GPI/2012/SR-022 PCA, GAC Construccion de la red de</t>
  </si>
  <si>
    <t>GPI/2012/SR-021, PCA, GAC, Construccion de la vial</t>
  </si>
  <si>
    <t>GPI/2012/SR-020, PCA, GAC Construccion de la viali</t>
  </si>
  <si>
    <t>GPI/2012/SR-019, PCA, GAC Linea de alimentacion de</t>
  </si>
  <si>
    <t>SOP/RE/AM/PU/CT/OB/GPI/2012-0292 Virajo Construcci</t>
  </si>
  <si>
    <t>GPI/2012/OB-031 Señaletica horizontal en las aveni</t>
  </si>
  <si>
    <t>GPI/2012/SR-016 PAC GAC Colector sanitario vialida</t>
  </si>
  <si>
    <t>GPI/2012/SR-025 Señaletica vertical en avenidas</t>
  </si>
  <si>
    <t>GPI/2012/SR-030 PCA PAISAJISMO INTEGRAL DE CAMELLO</t>
  </si>
  <si>
    <t xml:space="preserve">SDD-P-015/2012, Construccion de linea de respaldo </t>
  </si>
  <si>
    <t>SDD-P-021/2012, Ampliacion de la Sub Sta Fe II</t>
  </si>
  <si>
    <t>SOP/RE/AM/PU/CT/OB/GPI/2012-0296, Ricardo Palafox</t>
  </si>
  <si>
    <t>GPI/2012/SR-031 PCA, Señaletica Horizontal en aven</t>
  </si>
  <si>
    <t>GPI/2012/SR-023 PCA Red de alumbrado publico aveni</t>
  </si>
  <si>
    <t>GPI/2012/SR-029 PCA Paisajismo Integral de camello</t>
  </si>
  <si>
    <t>SDD-P-006/2013 CFE, Ampliacion Sub Sta Fe II</t>
  </si>
  <si>
    <t>SOP/RE/AM/PU/CT/SERV/GPI/2013-0416 Miguel Angel Di</t>
  </si>
  <si>
    <t xml:space="preserve">SOP/RE/AM/PU/ED/OB/GPI/2013-0426 Avila Duran Jose </t>
  </si>
  <si>
    <t xml:space="preserve">GPI-ADJ-002-2013 Aguas Latinas de  Mexico S De RL </t>
  </si>
  <si>
    <t xml:space="preserve">SOP/RE/AM/PU/ED/OB/GPI/2013-0470 Constructora Tit </t>
  </si>
  <si>
    <t>SOP/RE/LS/PU/IV/OB/GPI/2013-0501 Espinoza Ingenier</t>
  </si>
  <si>
    <t>1240 BIENES MUEBLES</t>
  </si>
  <si>
    <t>Silla Acojinada</t>
  </si>
  <si>
    <t>Mesa 76cm 152 cm</t>
  </si>
  <si>
    <t>Silla Secretarial (4)</t>
  </si>
  <si>
    <t>Engargmental</t>
  </si>
  <si>
    <t>Escritorio Orion de 1.6 Caoba</t>
  </si>
  <si>
    <t>'2 Mesa de juntas rectangular</t>
  </si>
  <si>
    <t>'15 Silla para visita mod a-135</t>
  </si>
  <si>
    <t>Silla oper. neumatica</t>
  </si>
  <si>
    <t>Silla operativa neumatica</t>
  </si>
  <si>
    <t>'253029 Silla acojinada</t>
  </si>
  <si>
    <t>'221158 Mesa 184 cm</t>
  </si>
  <si>
    <t>Escritorio Orion de 1.60 Caoba</t>
  </si>
  <si>
    <t>'2Silla para visita mod A-135 negrohermes Hawaii 1</t>
  </si>
  <si>
    <t>'2 Silla op. neumatica mod. RS-350 negro hermes (2</t>
  </si>
  <si>
    <t>'4 Archiveros bajo cubierta 0.69*0.60*0.50</t>
  </si>
  <si>
    <t>'2 Archiveros suspendidos completo 0.72*0.50*0.48</t>
  </si>
  <si>
    <t>Mesa de juntas circular de 0.90 haya-negro negro-n</t>
  </si>
  <si>
    <t>Mesa de juntas circular 1.00 caoba-negro negro neg</t>
  </si>
  <si>
    <t>Archivero bajo cubierta de 2 gavetas negro</t>
  </si>
  <si>
    <t>'15 pzas silla para visita modelo A-135 negro herm</t>
  </si>
  <si>
    <t>'2 pzas silla operativa neumatica mod RS-350 negro</t>
  </si>
  <si>
    <t>Archivero bajo cuebierta de 2 gavetas negro</t>
  </si>
  <si>
    <t>Silla para visita a-135 negro hermes hawaii</t>
  </si>
  <si>
    <t>Silla Operativa neumatica rs-350 negro hermes hawa</t>
  </si>
  <si>
    <t>Cubiculos</t>
  </si>
  <si>
    <t>Mesa Acabado Laminado 1.8*.6 y 1.2* 0.60</t>
  </si>
  <si>
    <t>Conjunto ejecutivo Derecho Mod EE06NPDA</t>
  </si>
  <si>
    <t>Archivero 3 gavetas Ftes.lam.plas Mold 2mm</t>
  </si>
  <si>
    <t>Mesa Rectangular 1.2 *0.60</t>
  </si>
  <si>
    <t>Pedestal alto 3 cajones, cuerpo metalico, negro</t>
  </si>
  <si>
    <t>Rack Multiusos con 5 niveles</t>
  </si>
  <si>
    <t>'18 Sillas, Caper Multipurpose, FLEXNET Seat</t>
  </si>
  <si>
    <t>'2 Mesas, Square Foldway, Laminate 48W</t>
  </si>
  <si>
    <t>'2 Mesas, Scow Foldway, Laminate 48D 60W</t>
  </si>
  <si>
    <t>Repisa 45.7cm * 91.5cm * 1.8  (7 PZAS)</t>
  </si>
  <si>
    <t>Caja fuerte Sentry  CS5481</t>
  </si>
  <si>
    <t>'14 Archiveros 2 cajones negro</t>
  </si>
  <si>
    <t>'2 Archiveros 4 cajones carta comer negro</t>
  </si>
  <si>
    <t>'1 Archivero 4 cajones oficio com negro</t>
  </si>
  <si>
    <t>Silla de Trabajo con brazos neumaticos</t>
  </si>
  <si>
    <t>Silla de trabajo con brazos neumaticos</t>
  </si>
  <si>
    <t>Escritorio ejecutivo</t>
  </si>
  <si>
    <t>Arhivero 4 cajones carta comer negocios</t>
  </si>
  <si>
    <t>Archivero 4 cajones carta comer neg</t>
  </si>
  <si>
    <t>'15 Sillas de visita mod A-140 con brazos tapizada</t>
  </si>
  <si>
    <t>Barre Aspiradora CV Mod 30/1 KARCHER</t>
  </si>
  <si>
    <t>'32 Mesa Plegable de 150 x 45 cm. en LP con bases</t>
  </si>
  <si>
    <t>'64 Silla apilable en polipropileno</t>
  </si>
  <si>
    <t>Carrito para transportar silleria</t>
  </si>
  <si>
    <t>'6 Mesa Plegadiza para sala de juntas</t>
  </si>
  <si>
    <t>'20 Sillas para sala de juntas</t>
  </si>
  <si>
    <t>'30 Area de trabajo  de 1.20 x 1.20 mts mod A1</t>
  </si>
  <si>
    <t>'30 Silla de respaldo medio reclinable mod S1</t>
  </si>
  <si>
    <t>'3 Silla de cuatro patas de acero con rodaja mod S2</t>
  </si>
  <si>
    <t>Mesa circular de 90 cms. laminado plástico mod  M1</t>
  </si>
  <si>
    <t>'60 Area de trabajo  de 1.20 x 1.20 cms mod A2</t>
  </si>
  <si>
    <t>'60 Silla de respaldo medio reclinable mod S1</t>
  </si>
  <si>
    <t>'15 Silla de cuatro patas de acero con rodaj mod S2</t>
  </si>
  <si>
    <t>'5 Mesa circular 90 cms. laminado plástico mod M1</t>
  </si>
  <si>
    <t>'12 Silla apilable con respaldo y asiento mod S3</t>
  </si>
  <si>
    <t>'9 Silla alta de resp  medio, asiento y resp mod S4</t>
  </si>
  <si>
    <t>'3 Mesa cuadrada 90 x 90 cms lamina plástic mod C1</t>
  </si>
  <si>
    <t>'3 Mesa cuadrada 80 x 80 cms lamina plástica mod C2</t>
  </si>
  <si>
    <t>Silla alta de respaldo alto en piel grado8 mod SD1</t>
  </si>
  <si>
    <t>'2 Silla alta de respaldo medio piel grado8 mod SD2</t>
  </si>
  <si>
    <t>'3 Sofá individual base tubular en acero mod SO2</t>
  </si>
  <si>
    <t>Mesa lateral 60 x 60 cms en lámina chapa mod MD1</t>
  </si>
  <si>
    <t>Privado 2.00 x 2.20 mts en lámina chapa mod D1</t>
  </si>
  <si>
    <t>'2 Silla alta de respaldo alto en malla mod S5</t>
  </si>
  <si>
    <t>'8 Silla  de visita con respaldo alto mod SV5</t>
  </si>
  <si>
    <t>'2 Privado 1.80 x 2.40 mts laminado plástico mod P1</t>
  </si>
  <si>
    <t>'2 Mesa circular 90 cms en laminado plástico mod M2</t>
  </si>
  <si>
    <t>'4 Silla respaldo medio reclin, asiento tela mod S1</t>
  </si>
  <si>
    <t>'2 Recepción curva metálica en 5.00 largo mod R1</t>
  </si>
  <si>
    <t>'6 Sofá individual base tubular en acero mod SO1</t>
  </si>
  <si>
    <t>'3 Mesa lateral 60 x 60 cms laminado plásti mod MR1</t>
  </si>
  <si>
    <t>Mesa lamina chapa de madera1.80x0.60mts mod SP1</t>
  </si>
  <si>
    <t>Credenza de 1.60x0.60 mts en lamina mod CRE1</t>
  </si>
  <si>
    <t>'17 Silla alta de respaldo alto en malla mod S5</t>
  </si>
  <si>
    <t>Mesa 2.80x1.20 mts (2 pzs) laminado plást mod SP2</t>
  </si>
  <si>
    <t>Credenza 1.50x0.45 mts con puertas metal mod CRE2</t>
  </si>
  <si>
    <t>'14 Silla de cuatro patas de acero con rodaj mod S2</t>
  </si>
  <si>
    <t>Mesa 2.40x1.20 cms en laminado plásticomod SP3</t>
  </si>
  <si>
    <t>'10 Silla de cuatro patas acero con rodaj mod S2</t>
  </si>
  <si>
    <t>Mesa circular 1.20 mts en laminado plástic mod SV1</t>
  </si>
  <si>
    <t>'11 Silla alta de respaldo alto en malla mod S5</t>
  </si>
  <si>
    <t>'44 Silla  de visita con respaldo alto mod SV5</t>
  </si>
  <si>
    <t>'11 Mesa circular 90 cms laminado plást mod M3</t>
  </si>
  <si>
    <t>'11 Semiprivado 1.60x1.60 mts lamin plást mod SEMI1</t>
  </si>
  <si>
    <t>'9 Archivero rotatorio doble con puerta mod ARCHIVO</t>
  </si>
  <si>
    <t>'3 Muebles en Material MDF de 16 mm de 60 cm</t>
  </si>
  <si>
    <t>Mueble en Material MDF de 16 mm con medidas de 67</t>
  </si>
  <si>
    <t>Mueble en material listonado de 16 mm con med. 70</t>
  </si>
  <si>
    <t>Mueble en Material MDF de 16 mm con med. 67 cm</t>
  </si>
  <si>
    <t>'19 Cubiertas de 120 * 120 * 110 cm. de Altura</t>
  </si>
  <si>
    <t>Recepcion de 180 x 60 x 30 x 110 cm. de Altura</t>
  </si>
  <si>
    <t>'20 Sillas de respaldo medio reclinable</t>
  </si>
  <si>
    <t>'6 Cubiertas de 120 x 120 x 110 cm. de Altura</t>
  </si>
  <si>
    <t>'7 Sillas de respaldo medio reclinable</t>
  </si>
  <si>
    <t>'9 Cubiertas de 120 x 120 x 110 cm. de Altura</t>
  </si>
  <si>
    <t>'10 Sillas de respaldo medio reclinable</t>
  </si>
  <si>
    <t>'6 Mesas cuadradas de 90 x 90cm.</t>
  </si>
  <si>
    <t>'20 Sillas apilables en polimero de alta resistenc</t>
  </si>
  <si>
    <t>'3 Credenza de 180 x 60cm.</t>
  </si>
  <si>
    <t>Mesa de trabajo circular de 90 cm. Diam.</t>
  </si>
  <si>
    <t>'3 Sillas de respaldo alto en mallas reclinables</t>
  </si>
  <si>
    <t>'8 Sillas de visita con respaldo alto en malla</t>
  </si>
  <si>
    <t>'6 Estacion de trabajo de 160 x 80 cm.</t>
  </si>
  <si>
    <t>'6 Sillas de respaldo alto en malla reclinables</t>
  </si>
  <si>
    <t>'12 Sillas de visita con respaldo alto en malla</t>
  </si>
  <si>
    <t>Mesa de 480 x 120 cm.</t>
  </si>
  <si>
    <t>'14 Sillas de 4 patas de acero y rodajas c/brazos</t>
  </si>
  <si>
    <t>'4 Mesas de juntas circular de 100 de diam.</t>
  </si>
  <si>
    <t>'18 Sillas de 4 patas de acero y rodajas c/brazos</t>
  </si>
  <si>
    <t>'2 Sillon Lucciana Individual tejido de rattan.</t>
  </si>
  <si>
    <t>'3 Nicolmesa Redonda en Ratan.</t>
  </si>
  <si>
    <t>'12 Nicolsilla de ratan.</t>
  </si>
  <si>
    <t>Mesa de centro Lucciana tejido de rattan.</t>
  </si>
  <si>
    <t>Sillon lucciana triple tejido de rattan.</t>
  </si>
  <si>
    <t>Recibidor (Sillones, Mesas, Charola y Esferas)</t>
  </si>
  <si>
    <t>Cubos De Madera Para Exposiciones</t>
  </si>
  <si>
    <t xml:space="preserve">Pantallas de LED 60 y 32" </t>
  </si>
  <si>
    <t>Soporte Movil para TV de Hasta 60"</t>
  </si>
  <si>
    <t>Equipo Fan&amp;Coil de 2 Tons solo Frio</t>
  </si>
  <si>
    <t xml:space="preserve">Silla alta de respaldo alto,asiento tapizado tela </t>
  </si>
  <si>
    <t>Silla de visita respaldo alto en malla,brazos ajus</t>
  </si>
  <si>
    <t>Mesa circular de 90cm laminado plastico alto impac</t>
  </si>
  <si>
    <t>Semiprivado de 1.6 x1.6 laminado plastico alto imp</t>
  </si>
  <si>
    <t xml:space="preserve">Recepción recta 2.4 con contracubierta laminado </t>
  </si>
  <si>
    <t>Sofa individual base tubular en acero,cojines fijo</t>
  </si>
  <si>
    <t>Mesa lateral 60x60 cms laminado plastico bases met</t>
  </si>
  <si>
    <t>Silla respaldo medio,asiento y respaldo polipropil</t>
  </si>
  <si>
    <t>Mesa circular de 1cms laminado plástico base metal</t>
  </si>
  <si>
    <t>Cocineta de 2.6x60cms laminado plastico,tarja llav</t>
  </si>
  <si>
    <t>Silla alta respaldo alto en malla,asiento tela,bra</t>
  </si>
  <si>
    <t>Semiprivado de 1.6x1.2 laminado plastico, librero</t>
  </si>
  <si>
    <t>Estacion de trabajo 1.2x60,con cajonera y panel</t>
  </si>
  <si>
    <t>Silla respaldo medio asiento en tela ajuste neumat</t>
  </si>
  <si>
    <t>Archivero horizontal metalico 30"x18"x38"</t>
  </si>
  <si>
    <t>Semiprivado de 1.6x1.6 laminado plastico con libre</t>
  </si>
  <si>
    <t>Silla alta de respaldo malla,asiento tapizado tela</t>
  </si>
  <si>
    <t>Silla de visita respaldo alto en malla brazos ajus</t>
  </si>
  <si>
    <t>Mesa en laminado plastico 1.6x1 base metalica</t>
  </si>
  <si>
    <t>Mesa en laminado plastico 1.4x80</t>
  </si>
  <si>
    <t>Silla de 4 patas de acero con brazos,asiento tela</t>
  </si>
  <si>
    <t>Area de trabajo laminado plastico bases y pantalla</t>
  </si>
  <si>
    <t>Silla respaldo medio reclinable, asiento tela</t>
  </si>
  <si>
    <t>Equipo de oficina y mobiliario reexpresado</t>
  </si>
  <si>
    <t>Copiadora Digital XEROX C-123 Serie: UNF071221</t>
  </si>
  <si>
    <t>Sanyo Frigobar</t>
  </si>
  <si>
    <t>Camara Canon EO5 Rebel Xti</t>
  </si>
  <si>
    <t>Aire Acondicionado York 2 toneladas Sist Frio y Ca</t>
  </si>
  <si>
    <t>Checador p/PC 25 empleados</t>
  </si>
  <si>
    <t>Escaneador de Huella digital</t>
  </si>
  <si>
    <t>Enmicadora Docuseal 40/HS</t>
  </si>
  <si>
    <t>Display Expoflex 2.25*2.2</t>
  </si>
  <si>
    <t>Display de tela con lampara  vario</t>
  </si>
  <si>
    <t>Display 10 con lampara linea vario</t>
  </si>
  <si>
    <t>Dsiplay expo felx c/estuche e impresión en tela</t>
  </si>
  <si>
    <t>Trituradora Royal</t>
  </si>
  <si>
    <t>Ventilador 3 velocidades de 16" 40 cms</t>
  </si>
  <si>
    <t>Grabadora digital de voz</t>
  </si>
  <si>
    <t>Equipo de voz y datos para centro de negocios GPI</t>
  </si>
  <si>
    <t>Aire acondicionado York mini-split 1.5 ton 60060</t>
  </si>
  <si>
    <t>Aire acondicionado York Fan&amp;coil 1.5 ton 600-104</t>
  </si>
  <si>
    <t>Aire acondicionado York mini-split 1.5 ton 60064</t>
  </si>
  <si>
    <t>Aire acondicionado York mini-split 1.5 ton 60082</t>
  </si>
  <si>
    <t>Persianas motorizadas para area de admon y finanza</t>
  </si>
  <si>
    <t>Minisplit 2RT solo frio marca Mcquay 220 vca</t>
  </si>
  <si>
    <t>Aire acondicionado York tipo mini-split hi-wall 3t</t>
  </si>
  <si>
    <t>Caseta movil 12 x 60 serie CCO61260-3435</t>
  </si>
  <si>
    <t>Caseta movil 12*60 Serie CC0612603445</t>
  </si>
  <si>
    <t>Caseta 12 * 60 Flotilla Lamina S CC0612603244</t>
  </si>
  <si>
    <t>Caseta movil mod 12160 tradicional</t>
  </si>
  <si>
    <t>Caseta movil Mod 37183 2B 3.66*18.25metros</t>
  </si>
  <si>
    <t>Adecuacion y Mejoras a Caseta Movil</t>
  </si>
  <si>
    <t>Conmutador Digital Panasonic TDA 200</t>
  </si>
  <si>
    <t>Telefono Panasonic KX-T7536</t>
  </si>
  <si>
    <t>Telefono Panasonic KX-T7533</t>
  </si>
  <si>
    <t>Accesorios para Telefonia para centro de negocios</t>
  </si>
  <si>
    <t>Conmutador Elastix VoIP equipado para 16TKS analog</t>
  </si>
  <si>
    <t>Impresora HP 9800</t>
  </si>
  <si>
    <t>Impresora HP 1022 Laser</t>
  </si>
  <si>
    <t>Pantalla de proyector</t>
  </si>
  <si>
    <t>Escaner HP</t>
  </si>
  <si>
    <t>PC EMAC 3022</t>
  </si>
  <si>
    <t>Computadora Dell XPS M12</t>
  </si>
  <si>
    <t>Computadora Del XPS M12</t>
  </si>
  <si>
    <t>Camara Digital</t>
  </si>
  <si>
    <t>Computadora HP Pavilion w5520la</t>
  </si>
  <si>
    <t>Franklin W Modem USB</t>
  </si>
  <si>
    <t>Computadora HP Pavilion S7</t>
  </si>
  <si>
    <t>Plotter HP Desingjet 500PS</t>
  </si>
  <si>
    <t>Fortinet WIFI 60</t>
  </si>
  <si>
    <t>Impresora HP Office</t>
  </si>
  <si>
    <t>Laptop Toshiba Satellite U20</t>
  </si>
  <si>
    <t>Laptop Toshiba Satellite  S.</t>
  </si>
  <si>
    <t>Computadora Presario 2120</t>
  </si>
  <si>
    <t>Impresora Officejet Pro K550</t>
  </si>
  <si>
    <t>HP DX2300 Pentium, Monitor</t>
  </si>
  <si>
    <t>Laptop Toshiba SATL35 c/Office</t>
  </si>
  <si>
    <t>Computadora Compaq DX</t>
  </si>
  <si>
    <t>Computadora de escritorio Compaq</t>
  </si>
  <si>
    <t>Laptop Pavilion DV6872 coreduo 2gb/160/dvdsm/15.4/</t>
  </si>
  <si>
    <t>Laptop Pavilion DV6872 Coreduo 2gb/160/DVDSM/15.4/</t>
  </si>
  <si>
    <t>Computadora Lanix Titán 4010  1</t>
  </si>
  <si>
    <t>Computadora Lanix Titán 4010 2</t>
  </si>
  <si>
    <t>Computadora MacBook Pro 2.4 Ghz core 2 Duo</t>
  </si>
  <si>
    <t>Computadora Portatil Toshiba X205 Serie: 2V015347</t>
  </si>
  <si>
    <t>Computadora HP Pavilion S3610</t>
  </si>
  <si>
    <t>CPU Acteck ACG-8029</t>
  </si>
  <si>
    <t>Comp Laptop Toshiba L305D-SP6913R</t>
  </si>
  <si>
    <t>Impresora Epson LX-300+</t>
  </si>
  <si>
    <t>Computadora HP 550 N. S. CNU8331CG4</t>
  </si>
  <si>
    <t>Impresora HP oficce/jet PRO K8600</t>
  </si>
  <si>
    <t>Laptop Toshiba TECRA Serie S99085698H</t>
  </si>
  <si>
    <t>Office  Pro 2003 Español</t>
  </si>
  <si>
    <t>Office Professional Plus</t>
  </si>
  <si>
    <t>Licencia Office pro 2007</t>
  </si>
  <si>
    <t>Laptop Pavilion DV4 1414</t>
  </si>
  <si>
    <t>Computadora SONY VAIO MOD. VGN-Z575FN</t>
  </si>
  <si>
    <t>Computadora Tohsiba mod C640</t>
  </si>
  <si>
    <t>Impresora HP Laserjet P3015DN</t>
  </si>
  <si>
    <t>Disco duro portátil de 1TB USB 3.0</t>
  </si>
  <si>
    <t>Wireless-n access point whit power</t>
  </si>
  <si>
    <t>HP Probook 6360B Notebook</t>
  </si>
  <si>
    <t>Licencia Office Profesional Plus 2010</t>
  </si>
  <si>
    <t>Ipad Apple 4 Generacion 32 GB</t>
  </si>
  <si>
    <t>Apple Machintosh Macboook Pro 13.3 Pulgadas proces</t>
  </si>
  <si>
    <t>Equipo de computo reexpresado</t>
  </si>
  <si>
    <t>Equipo audiovisual para centro negocios (1a etapa)</t>
  </si>
  <si>
    <t>Equipo Audiovisual para centro negocios (2da Etapa</t>
  </si>
  <si>
    <t>Television Real Flat 21"</t>
  </si>
  <si>
    <t>Videoproyector Sony</t>
  </si>
  <si>
    <t>Pantalla de proyección</t>
  </si>
  <si>
    <t>Video Proyector LP</t>
  </si>
  <si>
    <t>Video proyector Toshiba FF1</t>
  </si>
  <si>
    <t>Camioneta Chevrolet Sonora Serie 1GNEC13T46J149983</t>
  </si>
  <si>
    <t>Camioneta Chevrolet Colorado Serie 1GCCS1385683043</t>
  </si>
  <si>
    <t>Camioneta Chevrolet Trail-Blazer 1GNDS13S572122759</t>
  </si>
  <si>
    <t>Camioneta Ford Escape Serie 1FMYUO2Z87KB24224</t>
  </si>
  <si>
    <t>Automovil Nissan Platina 2007 3N1JH01S57L213832</t>
  </si>
  <si>
    <t>Automovil Nissan Platina 2007 3N1JH01S97L216829</t>
  </si>
  <si>
    <t>Automovil Nissan Platina 2007 3N1JH01S47L216415</t>
  </si>
  <si>
    <t>Camioneta Honda Pilot LX 2009</t>
  </si>
  <si>
    <t>Equipo de transporte reexpresado</t>
  </si>
  <si>
    <t>Barredora Tennant Mod 6600 Diesel</t>
  </si>
  <si>
    <t>Regulador Ferromagnetico</t>
  </si>
  <si>
    <t>Sistema de Respaldo de Energia No Break</t>
  </si>
  <si>
    <t>Tablero de Transferencia - Regleta de 50 pares con</t>
  </si>
  <si>
    <t>Regulador 1300va prottel</t>
  </si>
  <si>
    <t>Medidor 2" Adccom serie 1105050378 Emyco</t>
  </si>
  <si>
    <t>Medidor 2" Adccom serie 1105050365 Coqueta</t>
  </si>
  <si>
    <t>Medidor 2" Adccom serie 1105050367 Relats</t>
  </si>
  <si>
    <t>Medidor 2" Adccom serie 1105050403 Flexi</t>
  </si>
  <si>
    <t>Medidor 2" Adccom serie 1105050245 Samot</t>
  </si>
  <si>
    <t>Medidor 2" Adccom serie 1105050228 Mailhot</t>
  </si>
  <si>
    <t>Medidor 2" Adccom serie 1105050210 Guala</t>
  </si>
  <si>
    <t>Medidor 2" Adccom serie 1105050269 Teco</t>
  </si>
  <si>
    <t>Medidor 2" Adccom serie 1105050236 Softer</t>
  </si>
  <si>
    <t>Medidor 2" Adccom serie 1105050189  Aduana</t>
  </si>
  <si>
    <t>Valvula check de fierro fundido de 12" marca SIGMA</t>
  </si>
  <si>
    <t>Medidor 2" Adccom serie 1105050190</t>
  </si>
  <si>
    <t>Medidor 2" Dorot serie M0802413011050190</t>
  </si>
  <si>
    <t>Medidor 2" Adccom serie 1102520509</t>
  </si>
  <si>
    <t>Medidor 2" Adccom serie 1105050140</t>
  </si>
  <si>
    <t>Medidor 2" Adccom serie 1105050510</t>
  </si>
  <si>
    <t>Medidor 2" Adccom serie 1105050215</t>
  </si>
  <si>
    <t>Medidor 2" Adccom serie 1105050519</t>
  </si>
  <si>
    <t>Medidor 2" Adccom serie 1105050491</t>
  </si>
  <si>
    <t>Medidor 2" Adccom serie 1105050518</t>
  </si>
  <si>
    <t>Medidor 2" Adccom serie 1105050553</t>
  </si>
  <si>
    <t>Medidor 2" Adccom serie 1105050527</t>
  </si>
  <si>
    <t>Medidor 2" Adccom serie 1105050426</t>
  </si>
  <si>
    <t>Medidor 2" Adccom serie 1105050458</t>
  </si>
  <si>
    <t>Medidor 2" Adccom serie 1105050542</t>
  </si>
  <si>
    <t>Valvula check de bronce roscada 2"</t>
  </si>
  <si>
    <t>Valvula vastago fijo con volante de 101 mm 4"</t>
  </si>
  <si>
    <t>Brida soldable de 101 mm 4"</t>
  </si>
  <si>
    <t>Tornillo de acero con tuerca hexagonal 5/8"x3 1/2"</t>
  </si>
  <si>
    <t>Empaque de plomo de 101 mm 4"</t>
  </si>
  <si>
    <t>Tuberia de acero al crbn de 101mm 4"</t>
  </si>
  <si>
    <t>Bomba Trash C/Trailer Bateria 69 HP 6"</t>
  </si>
  <si>
    <t>Maquinaria y equipo diverso reexpresado</t>
  </si>
  <si>
    <t>1260 DEPRECIACIÓN, DETERIORO Y AMORTIZACIÓN ACUMULADA DE BIENES</t>
  </si>
  <si>
    <t>Bedegas multitenant con sistemas Tit UP</t>
  </si>
  <si>
    <t>Depreciacion infraestructura Santa Fe I</t>
  </si>
  <si>
    <t>Depreciacion infraestructura Santa Fe II</t>
  </si>
  <si>
    <t>Depreciacion infraestructura Santa Fe III</t>
  </si>
  <si>
    <t>Depreciacion infraestructura Santa Fe IV</t>
  </si>
  <si>
    <t>Depreciacion infraestructura Zona Grandes Usuarios</t>
  </si>
  <si>
    <t>Depreciacion infraestructura Zona de servicios</t>
  </si>
  <si>
    <t>Depreciacion infraestructura Areas Generales</t>
  </si>
  <si>
    <t>ESF-09 INTANGIBLES Y DIFERIDOS</t>
  </si>
  <si>
    <t>1250 ACTIVOS INTANGIBLES</t>
  </si>
  <si>
    <t>Marcas</t>
  </si>
  <si>
    <t>'08GUA119034/12AMGE00</t>
  </si>
  <si>
    <t>'08GUA114007/12AMGE99</t>
  </si>
  <si>
    <t>'08GUA1034165/12AMGR97</t>
  </si>
  <si>
    <t>'08GUA116798/12AMGE05</t>
  </si>
  <si>
    <t>'08GUA113219/12AMGE99</t>
  </si>
  <si>
    <t>'08GUA113986/12AMGE99</t>
  </si>
  <si>
    <t>'08GUA106631/12AMDL07</t>
  </si>
  <si>
    <t>'08GUA115041/12AMGE99</t>
  </si>
  <si>
    <t>'08GUA113782/12AMGE99</t>
  </si>
  <si>
    <t>1270 ACTIVOS DIFERIDOS</t>
  </si>
  <si>
    <t>ISR Retenido</t>
  </si>
  <si>
    <t>IDE Retenido</t>
  </si>
  <si>
    <t>Subsidio al empleo pagado</t>
  </si>
  <si>
    <t>IDE a favor</t>
  </si>
  <si>
    <t>IVA a favor</t>
  </si>
  <si>
    <t>ISR Diferido del ejercicio 2008</t>
  </si>
  <si>
    <t>ISR Diferido del ejercicio 2009</t>
  </si>
  <si>
    <t>ISR Diferido del ejercicio 2010</t>
  </si>
  <si>
    <t>ISR Diferido del ejercicio 2011</t>
  </si>
  <si>
    <t>ISR Diferido del Ejercicio 2012</t>
  </si>
  <si>
    <t xml:space="preserve">Seguros Atlas SA </t>
  </si>
  <si>
    <t>Honda Pilot LX</t>
  </si>
  <si>
    <t>Chevrolet Colorado Pick Up Crew Cab 4x2 A E.E.</t>
  </si>
  <si>
    <t>Ford Escape XLS I4</t>
  </si>
  <si>
    <t>Chevrolet Trail Blazer Ext LS 4x2 2L(5</t>
  </si>
  <si>
    <t>Chevrolet Sonora A MXP Aut Equipada Z/AC V/T (90)</t>
  </si>
  <si>
    <t>Nissan Platina Grado Q 1.6L 4 Cil STD</t>
  </si>
  <si>
    <t xml:space="preserve">Seguros El Potosi SA </t>
  </si>
  <si>
    <t>Ford Explorer Pick Up</t>
  </si>
  <si>
    <t>Comision Federal de Electricidad</t>
  </si>
  <si>
    <t>Depreciacion equipo de oficina</t>
  </si>
  <si>
    <t>Depreciacion equipo de administrativo</t>
  </si>
  <si>
    <t>Depreciacion muebles y enseres</t>
  </si>
  <si>
    <t xml:space="preserve">Depreciacion equipos y aparatos de comunicacion y </t>
  </si>
  <si>
    <t>Depreciacion Equipo de transporte</t>
  </si>
  <si>
    <t>Depreciacion equipo de computo</t>
  </si>
  <si>
    <t>Depreciacion Barredora</t>
  </si>
  <si>
    <t>Depreciacion Maquinaria y equipo electrico</t>
  </si>
  <si>
    <t>Depreciacion Maquinaria y Equipo Industrial</t>
  </si>
  <si>
    <t xml:space="preserve">Depreciacion Equipos y Aparatos de Comunicacion y </t>
  </si>
  <si>
    <t>Depreciacion Maquinaria y equipo audiovisual</t>
  </si>
  <si>
    <t>Depreciaciones Reexpresadas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</si>
  <si>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</si>
  <si>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</si>
  <si>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</si>
  <si>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</si>
  <si>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</si>
  <si>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</si>
  <si>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</si>
  <si>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2110 CUENTAS POR PAGAR A CORTO PLAZO</t>
  </si>
  <si>
    <t>Sueldos y Salarios Por Pagar</t>
  </si>
  <si>
    <t>Alternativas Logisticas Chaac SA  de CV</t>
  </si>
  <si>
    <t>Andradre Nava y Asociados LLC SC</t>
  </si>
  <si>
    <t>Armando Vega Flores</t>
  </si>
  <si>
    <t>Autobuses la Piedad SA de CV</t>
  </si>
  <si>
    <t>Avantel S de RL de CV</t>
  </si>
  <si>
    <t>Banco del Bajio SA</t>
  </si>
  <si>
    <t>Baños Portatiles de Irapuato SA de CV</t>
  </si>
  <si>
    <t>CBRE SA de CV</t>
  </si>
  <si>
    <t>CMAX Tecnologia SA de CV</t>
  </si>
  <si>
    <t>Comercial Hotelera Mexicana de Occidente SA  de CV</t>
  </si>
  <si>
    <t>Comunicaciones Nextel de Mexico  SA de CV</t>
  </si>
  <si>
    <t>Consultoria Integral y de Negocios SC</t>
  </si>
  <si>
    <t>Cristian Javier Gutierrez Zendejas</t>
  </si>
  <si>
    <t>DHL Express Mexico SA de CV</t>
  </si>
  <si>
    <t>Docudigital Bajio SA de CV</t>
  </si>
  <si>
    <t>Edenred Mexico SA de CV</t>
  </si>
  <si>
    <t>Elevadores Otis  SA de CV</t>
  </si>
  <si>
    <t>Elite Motors SA de CV</t>
  </si>
  <si>
    <t>Enerqualtia SA de CV</t>
  </si>
  <si>
    <t>Fermin Salcedo Gomez</t>
  </si>
  <si>
    <t>Francisco Farriols Obregon</t>
  </si>
  <si>
    <t>Francisco Velazquez Ramirez</t>
  </si>
  <si>
    <t>Gerardo Gabriel Garcia Vargas</t>
  </si>
  <si>
    <t>Grupo Urbanizador Electromecanico Marvico SA de CV</t>
  </si>
  <si>
    <t>Hector Ivan Gamez Navarro</t>
  </si>
  <si>
    <t>Hector Vargas Almaguer</t>
  </si>
  <si>
    <t>Impresora Marvel SA de CV</t>
  </si>
  <si>
    <t>Inmobiliaria Hotsson SA de CV</t>
  </si>
  <si>
    <t>Ivo Cesar Barron Zenni</t>
  </si>
  <si>
    <t>Jesus Cesar Santos del Muro Amador</t>
  </si>
  <si>
    <t>Jose de Jesus Naveja Macias</t>
  </si>
  <si>
    <t>Juan Manuel Coto Alarcon</t>
  </si>
  <si>
    <t>Juridica Especialistas de Occidente</t>
  </si>
  <si>
    <t>Llantas del Centro SA de CV</t>
  </si>
  <si>
    <t>Luz Ernesto Velazquez Perez</t>
  </si>
  <si>
    <t>Management Focus Mexico SA de CV</t>
  </si>
  <si>
    <t>Mayra Chagolla Hinojosa</t>
  </si>
  <si>
    <t>MSGC Mexico SC</t>
  </si>
  <si>
    <t>Municipio de Silao</t>
  </si>
  <si>
    <t>Neil Roberto Andrade Hernandez</t>
  </si>
  <si>
    <t>Neubox Internet SA de CV</t>
  </si>
  <si>
    <t>Olga Margarita Gonzalez Urtaza</t>
  </si>
  <si>
    <t>Olivia Avila Sandoval</t>
  </si>
  <si>
    <t>Paola Andrea Covarrubias Rocha</t>
  </si>
  <si>
    <t>Proveedores Varios</t>
  </si>
  <si>
    <t>Publicidad Creativa del Bajio SA de CV</t>
  </si>
  <si>
    <t>Purifika de Leon SA de CV</t>
  </si>
  <si>
    <t>Radiomovil Dipsa SA de CV</t>
  </si>
  <si>
    <t>Servicios Corporativos Sociales SA de CV</t>
  </si>
  <si>
    <t>Servicios Eficientes de Cartera S de RL de CV</t>
  </si>
  <si>
    <t>Telefonos de Mexico SAB de CV</t>
  </si>
  <si>
    <t>Tesoreria de la Federacion</t>
  </si>
  <si>
    <t>THE OS Del Bajio SA de CV</t>
  </si>
  <si>
    <t>Vehiculos de Guanajuato SA de CV</t>
  </si>
  <si>
    <t>Vision y Avance S C</t>
  </si>
  <si>
    <t>Moises Vizguerra Arredondo</t>
  </si>
  <si>
    <t>Juan Carlos Madrigal Trejo</t>
  </si>
  <si>
    <t>Lourdes Bravo Gutierrez</t>
  </si>
  <si>
    <t>Jose Tomas Ledezma Ugarte</t>
  </si>
  <si>
    <t>Martin Cabrera Ramirez</t>
  </si>
  <si>
    <t>Angelica Maria Aveleida Ramirez</t>
  </si>
  <si>
    <t>Mariano Mendez Rivera</t>
  </si>
  <si>
    <t>Impresos del Bajio SA De CV</t>
  </si>
  <si>
    <t>Raygoza y Raygoza SC</t>
  </si>
  <si>
    <t>Vigil Pinacho Jesus</t>
  </si>
  <si>
    <t>Distribuidora Papelera Agoz SA De CV</t>
  </si>
  <si>
    <t>EMS y Control de Calidad para la Construccion SA D</t>
  </si>
  <si>
    <t>Sistemas Integrales de Gestion Ambiental SC</t>
  </si>
  <si>
    <t>Herbust Grupo Empresarial SA De CV</t>
  </si>
  <si>
    <t>Colegio De Contadores Publicos De Leon AC</t>
  </si>
  <si>
    <t>Suma Informatica SA De CV</t>
  </si>
  <si>
    <t>Maria Emilia Ascencio Pedraza</t>
  </si>
  <si>
    <t>Juan Antonio Hernandez Mena</t>
  </si>
  <si>
    <t>LDSI Servicios SA De CV</t>
  </si>
  <si>
    <t>Asociacion Mexicana del Transporte Intermodal</t>
  </si>
  <si>
    <t>Constructora Cal y Arena SA De CV</t>
  </si>
  <si>
    <t>--</t>
  </si>
  <si>
    <t>Iusacell SA de CV</t>
  </si>
  <si>
    <t>Akky Mexico</t>
  </si>
  <si>
    <t>Servicios Profesionales Termicos y Electromecanico</t>
  </si>
  <si>
    <t>Mantenimiento E Imagen Del Bajio SA De CV</t>
  </si>
  <si>
    <t>Electro Diesel del Bajio SA de CV</t>
  </si>
  <si>
    <t>Jose Gabriel Sigg Guzman</t>
  </si>
  <si>
    <t>Agencia el Punto SA de CV</t>
  </si>
  <si>
    <t>PRICEWATERHOUSECOOPERS SC</t>
  </si>
  <si>
    <t>Ramsa Leon SA De CV</t>
  </si>
  <si>
    <t>ERUMA S de RL de CV</t>
  </si>
  <si>
    <t>Colegio de Contadores Publicos De Salamanca AC</t>
  </si>
  <si>
    <t>Jose Alejandro Mena Diaz</t>
  </si>
  <si>
    <t>Control Print Enter SA de CV</t>
  </si>
  <si>
    <t>Adopta una escuela (programa)</t>
  </si>
  <si>
    <t>Unix-help SA de CV</t>
  </si>
  <si>
    <t>Andrade Perez Consultores SC</t>
  </si>
  <si>
    <t>Jose Amado Raul Baena Rios</t>
  </si>
  <si>
    <t>Rosa Mosqueda Robles</t>
  </si>
  <si>
    <t>Juan Rosalio Silva Garcia</t>
  </si>
  <si>
    <t>Acarreos Terracerias y Edificacion SA de CV</t>
  </si>
  <si>
    <t>Ricardo Palafox Zermeño</t>
  </si>
  <si>
    <t>Alicia Bustamante Torres</t>
  </si>
  <si>
    <t>Jorge Rene Garcia Reynoso</t>
  </si>
  <si>
    <t>Pedro Arizpe Piedra</t>
  </si>
  <si>
    <t>Jorge Eduardo Alvin Guadalajara Ulloa</t>
  </si>
  <si>
    <t>Sergio Humberto Parra Rodriguez</t>
  </si>
  <si>
    <t>Daniel Hernandez Gallardo</t>
  </si>
  <si>
    <t>Grupo Nacional Provincial S.A.B.</t>
  </si>
  <si>
    <t>GBS CONSULTA ACTUARIAL S.C.</t>
  </si>
  <si>
    <t>SANCOMAN S.A. de C.V.</t>
  </si>
  <si>
    <t>Vimarsa SA De CV</t>
  </si>
  <si>
    <t>Sergio Cano Castro</t>
  </si>
  <si>
    <t>Paxtle Construcciones SA De CV</t>
  </si>
  <si>
    <t>Linotipografica Davalos Hermanos SA De CV</t>
  </si>
  <si>
    <t>Susana Adoracion Martinez Delgado</t>
  </si>
  <si>
    <t xml:space="preserve">Seguridad Privada Integral Manavil SA </t>
  </si>
  <si>
    <t>Asociacion de Parques Industriales Privados AC</t>
  </si>
  <si>
    <t>IPN Unidad Profesional Interdisciplinaria de Ingen</t>
  </si>
  <si>
    <t>Muñoz Ortiz Verver y Asociados SC</t>
  </si>
  <si>
    <t>Servicios y Mantenimiento Malu SA De CV</t>
  </si>
  <si>
    <t xml:space="preserve">Instalacion de Electro Climas SA </t>
  </si>
  <si>
    <t>Jesus Chavez Becerril</t>
  </si>
  <si>
    <t>Jaime Torres Soto</t>
  </si>
  <si>
    <t>Grupo 4S de Mexico SA De CV</t>
  </si>
  <si>
    <t>Con Mosqueda SC</t>
  </si>
  <si>
    <t>Alejandro Aguilera Muñoz</t>
  </si>
  <si>
    <t>Desarrolladora Hotelera del Bajio SA De CV</t>
  </si>
  <si>
    <t>Asociacion de Empresas Exportadoras del Bajio AC</t>
  </si>
  <si>
    <t>Grupo Dairma Productos y Servicios Soluciones Inte</t>
  </si>
  <si>
    <t>Sergio Javier Perez Guerrero</t>
  </si>
  <si>
    <t>Fundacion Mexico Bilingue AC</t>
  </si>
  <si>
    <t>Soffice de Mexico SA De CV</t>
  </si>
  <si>
    <t>Fernando Valadez Zaragoza</t>
  </si>
  <si>
    <t>Robles y Asociados SC</t>
  </si>
  <si>
    <t>Best Printers de México SA de CV</t>
  </si>
  <si>
    <t>Administracion de Inmuebles de Leon SA De CV</t>
  </si>
  <si>
    <t>Ma Lourdes Badillo Lopez</t>
  </si>
  <si>
    <t>Odisea de Leon SA De CV</t>
  </si>
  <si>
    <t>SRM Sistemas Integrales de Mexico SA De CV</t>
  </si>
  <si>
    <t>Hormas Hersan SA De CV</t>
  </si>
  <si>
    <t>Señalamientos Viales del Centro SA De CV</t>
  </si>
  <si>
    <t>Volkswagen De Mexico SA De CV</t>
  </si>
  <si>
    <t>Jose Antonio Jacinto Hernandez</t>
  </si>
  <si>
    <t>Servicio Gonri SA De CV</t>
  </si>
  <si>
    <t>Hector Arellano Aldape</t>
  </si>
  <si>
    <t>Jose Guillermo Velazquez Rodriguez</t>
  </si>
  <si>
    <t>Grupo Estrada Decoracion SA De CV</t>
  </si>
  <si>
    <t>Hotel Las Hadas Resorts SA De CV</t>
  </si>
  <si>
    <t>Operadora de Gastronomia Japonesa SA De CV</t>
  </si>
  <si>
    <t>Erick Gregorio Mares Sanchez</t>
  </si>
  <si>
    <t>Denisse Estefania Estrada Aguirre</t>
  </si>
  <si>
    <t>Janeth Estefania Moreno Sanchez</t>
  </si>
  <si>
    <t>Jose Esteban Arellano Garcia</t>
  </si>
  <si>
    <t>Grupo Belutovi SA De CV</t>
  </si>
  <si>
    <t>Gastroart SA De CV</t>
  </si>
  <si>
    <t>Equipos Mont-Co SA De CV</t>
  </si>
  <si>
    <t>RS Asesores SC</t>
  </si>
  <si>
    <t>Valuacion de Mercados SC</t>
  </si>
  <si>
    <t>Universidad de la Salle Bajio AC</t>
  </si>
  <si>
    <t>Jorge Hector Meza Mendoza</t>
  </si>
  <si>
    <t>Abastecedor Hulero e Industrial de Occidente Sa De</t>
  </si>
  <si>
    <t>Instituto Estatal de Ecologia</t>
  </si>
  <si>
    <t>Maria Lourdes Zamudio Alcantar</t>
  </si>
  <si>
    <t>Proyecto y Construcciones Muñoz SA De CV</t>
  </si>
  <si>
    <t>Energia Planificada SA De CV</t>
  </si>
  <si>
    <t>E-Multimedia SA De CV</t>
  </si>
  <si>
    <t>Alfonso Esparza Olmos</t>
  </si>
  <si>
    <t>Juan Jorge Zamora Fonseca</t>
  </si>
  <si>
    <t>Sistema de Agua Potable y Alcantarillado de Silao</t>
  </si>
  <si>
    <t>Massivo SA de CV</t>
  </si>
  <si>
    <t>Ferro Gastronomia y Renta de Equipo S.A. de C.V.</t>
  </si>
  <si>
    <t>La Mariposa de Leon SA De CV</t>
  </si>
  <si>
    <t>Guillermo Enríque Vázquez López</t>
  </si>
  <si>
    <t>Mario Fajardo Rea</t>
  </si>
  <si>
    <t>Aurora González Gómez</t>
  </si>
  <si>
    <t>O.P. Distribuidora del Bajío SA de CV</t>
  </si>
  <si>
    <t>Francisco Martinez Gaspar</t>
  </si>
  <si>
    <t>Qualitas Compañia de Seguros SA De CV</t>
  </si>
  <si>
    <t>Editorial Mexicana de Ingresos SA De CV</t>
  </si>
  <si>
    <t>Jose Alberto Lopez Zambrano</t>
  </si>
  <si>
    <t>Demologistica SA De CV</t>
  </si>
  <si>
    <t>Francisco Javier Castillo</t>
  </si>
  <si>
    <t>Hector Mauricio Verver y Vargas Martinez</t>
  </si>
  <si>
    <t>Industrial Digital Juarez SA DE CV</t>
  </si>
  <si>
    <t>Imprenta Rayo SA DE CV</t>
  </si>
  <si>
    <t>Jose Antonio Flores Galvez</t>
  </si>
  <si>
    <t>Padilla Hnos Impresora SA De CV</t>
  </si>
  <si>
    <t>Alma Lucia Orozco Martinez</t>
  </si>
  <si>
    <t>CLF Quimicos SA De CV</t>
  </si>
  <si>
    <t>Forma Movimiento y Diseño SA De CV</t>
  </si>
  <si>
    <t>Real de Minas Bajio SA De CV</t>
  </si>
  <si>
    <t>Lomelin Bienes Raices SA De CV</t>
  </si>
  <si>
    <t>Gen Industrial SA De CV</t>
  </si>
  <si>
    <t>Raul Rodriguez Soria</t>
  </si>
  <si>
    <t>Desarrolladores de Negocios del Bajío SA de CV</t>
  </si>
  <si>
    <t>Carolina Orozco Villagómez</t>
  </si>
  <si>
    <t>Selecta Impresores SA de CV</t>
  </si>
  <si>
    <t>Ma Merced Gómez Cuevas</t>
  </si>
  <si>
    <t>Martha López López</t>
  </si>
  <si>
    <t>Citius Capital Servicios SC</t>
  </si>
  <si>
    <t>Multi Signos SA De CV</t>
  </si>
  <si>
    <t>Silvia Trujillo Silva</t>
  </si>
  <si>
    <t>Marco Polo Morales Rodriguez</t>
  </si>
  <si>
    <t>Aguas Latinas de Mexico S De RL De CV</t>
  </si>
  <si>
    <t>DN24 SA De CV</t>
  </si>
  <si>
    <t>Ricardo Javier Cardenas Gonzalez</t>
  </si>
  <si>
    <t>Dofiscal Editores SA De CV</t>
  </si>
  <si>
    <t>Destination SP De CV</t>
  </si>
  <si>
    <t>Servicios Macroelectricos SA De CV</t>
  </si>
  <si>
    <t>Juan Carlos Rodriguez Casas</t>
  </si>
  <si>
    <t>Operadora Fidema SA De CV</t>
  </si>
  <si>
    <t>Conexiones Hidraulicas de Leon SA De CV</t>
  </si>
  <si>
    <t>Jaime Yiovan Reynoso Ramirez</t>
  </si>
  <si>
    <t>Ingenieria y Desarrollo Sustentable Estudios y Pro</t>
  </si>
  <si>
    <t>Unidad de Television  de Guanajuato</t>
  </si>
  <si>
    <t>Arquitectura 911 SC</t>
  </si>
  <si>
    <t>Grupo Produce Comunicacion SA De CV</t>
  </si>
  <si>
    <t>Efrain Martin Navarro Verver</t>
  </si>
  <si>
    <t>Profesionales en Proteccion Civil y Capacitacion</t>
  </si>
  <si>
    <t xml:space="preserve">Soluciones en el Manejo Integrado de Plagas SA De </t>
  </si>
  <si>
    <t>Juan Ignacio Rodriguez Perez</t>
  </si>
  <si>
    <t>Comision Nacional del Agua</t>
  </si>
  <si>
    <t>Sistemas de ingenieria y procesos  SA  de CV</t>
  </si>
  <si>
    <t>Constructora RICAL SA de CV</t>
  </si>
  <si>
    <t>David Lopez Anaya</t>
  </si>
  <si>
    <t xml:space="preserve"> GPI/2008/SR-020 GAC linea de gas natural</t>
  </si>
  <si>
    <t>GPI-PIC/2009/OB-44 Construcciones GUISA y Asociado</t>
  </si>
  <si>
    <t>GPI-PIC/2009/SR-013 Linea de alimentacion de media</t>
  </si>
  <si>
    <t>GPI-PIC/2009/SR-026 Planeacion Control y Asegurami</t>
  </si>
  <si>
    <t>GPI-PIC/2009/SR-058 Planeacion Control y Asegurami</t>
  </si>
  <si>
    <t>GPI/2010/SR-001 Planeacion Control y Aseguramiento</t>
  </si>
  <si>
    <t>GPI-K997/2010/PROG-GER-005 Planeacion Control y As</t>
  </si>
  <si>
    <t>GPI-K997/2010/OB-21 PERCONSA SA DE CV</t>
  </si>
  <si>
    <t>GPI-K997/2010/PRO-005 VAMA SA de CV</t>
  </si>
  <si>
    <t>GPI-K997/2010/SR-10 Planeacion Control y Asegurami</t>
  </si>
  <si>
    <t>GPI-K997/2010/SR-21 Planeacion Control y Asegurami</t>
  </si>
  <si>
    <t xml:space="preserve">GPI-K997/2011/OB-007 Consultoria y Construcciones </t>
  </si>
  <si>
    <t>GPI-K997/2011/OB-010 Construcciones Areco SA de CV</t>
  </si>
  <si>
    <t>GPI-K997/2011/SR-009 Planeacion Control y Aseguram</t>
  </si>
  <si>
    <t>GPI-K997/2011/SR10 Planeacion Control y Aseguramie</t>
  </si>
  <si>
    <t>GPI-K997/2011/SR-011 Angel Gerardo Perez</t>
  </si>
  <si>
    <t>GPI-K997/2011/SR12 Planeacion Control y Aseguramie</t>
  </si>
  <si>
    <t>GPI/2012/OB-004 CAPPSA ESTACION DE BOMBEROS 2DA E</t>
  </si>
  <si>
    <t>GPI/2012/OB-030 Construcciones Abasolo SA de CV</t>
  </si>
  <si>
    <t xml:space="preserve">GPI/2012/OB-020 Consorcio Urbanizador ARECO SA de </t>
  </si>
  <si>
    <t>GPI/2012/OB-023 Consultoria y Construcciones del C</t>
  </si>
  <si>
    <t>GPI/2012/OB-034 Constructora AGDILE SA de CV</t>
  </si>
  <si>
    <t>GPI/2012/OB-018 Construcciones ABASOLO SA de CV</t>
  </si>
  <si>
    <t>GPI/2012/OB-016 Obras Construcciones y Edificacion</t>
  </si>
  <si>
    <t>GPI/2012/OB-015 Constructora AGDILE SA de CV</t>
  </si>
  <si>
    <t>GPI/2012/OB-014 MALLAS Guanajuato Proyecto Constru</t>
  </si>
  <si>
    <t>GPI/2012/SR-010 Planeacion Control y Aseguramiento</t>
  </si>
  <si>
    <t>GPI/2012/SR-008 Planeacion Control y Aseguramiento</t>
  </si>
  <si>
    <t>GPI/2012/SR-007 Planeacion Control y Aseguramiento</t>
  </si>
  <si>
    <t>GPI/2012/SR-006 Planeacion Control y Aseguramiento</t>
  </si>
  <si>
    <t>GPI/2012/SR-004 Planeacion Control y Aseguramiento</t>
  </si>
  <si>
    <t>SOP/RE/AM/PU/CT/OB/OP/GPI/2012-0292 VIRAJO CONSTRU</t>
  </si>
  <si>
    <t>GPI/2012/SR-012 Planeacion Control y Aseguramiento</t>
  </si>
  <si>
    <t>GPI/2012/OB-026 Acarreos Terracerias y Edificacion</t>
  </si>
  <si>
    <t>GPI/2012/OB-029 Ortiz Construccion y Arrendamiento</t>
  </si>
  <si>
    <t>GPI/2012/OB-028 Construcciones GUISA y Asociados S</t>
  </si>
  <si>
    <t>GPI/2012/OB-011 ROCA Construcciones y Perforacione</t>
  </si>
  <si>
    <t>SOP/RE/AM/PU/CT/OB/GPI/2012-0316 Guzman Rojas Rodr</t>
  </si>
  <si>
    <t>GPI/2012/SR-003 Planeacion Control y Aseguramiento</t>
  </si>
  <si>
    <t>GPI/2012/SR-021 Planeacion Control y Aseguramiento</t>
  </si>
  <si>
    <t>GPI/2012/SR-024 Planeacion Control y Aseguramiento</t>
  </si>
  <si>
    <t>GPI/2012/SR-031 Planeacion Control y Aseguramiento</t>
  </si>
  <si>
    <t>GPI/2012/SR-023 Planeacion Control y Aseguramiento</t>
  </si>
  <si>
    <t>GPI/2012/SR-027 Planeacion Control y Aseguramiento</t>
  </si>
  <si>
    <t>GPI/2012/SR-030 Planeacion Control y Aseguramiento</t>
  </si>
  <si>
    <t>GPI/2012/SR-026 Planeacion Control y Aseguramiento</t>
  </si>
  <si>
    <t>GPI/2012/OB-031 Everardo Carrillo Hernandez</t>
  </si>
  <si>
    <t>GPI/2012/SR-015 Planeacion Control y Aseguramiento</t>
  </si>
  <si>
    <t>GPI/2012/SR-020 Planeacion Control y Aseguramiento</t>
  </si>
  <si>
    <t>GPI/2012/SR-022 Planeacion Control y Aseguramiento</t>
  </si>
  <si>
    <t>GPI/2012/SR-028 Planeacion Control y Aseguramiento</t>
  </si>
  <si>
    <t>GPI/2012/SR-029 Planeacion Control y Aseguramiento</t>
  </si>
  <si>
    <t>GPI/2012/SR-018 Planeacion Control y Aseguramiento</t>
  </si>
  <si>
    <t>GPI/2012/SR-009 Planeacion Control y Aseguramiento</t>
  </si>
  <si>
    <t>GPI/2012/OB-033 Construccion Topografia y Mantenim</t>
  </si>
  <si>
    <t>SDD-P-021/2012, Ampliacion de la Subestacion Sta F</t>
  </si>
  <si>
    <t>GPI/2012/SR-005, PCA, Subestacion tipo pedestal de</t>
  </si>
  <si>
    <t>GPI/2012/SR-011, PCA, Construccion de velaria zona</t>
  </si>
  <si>
    <t>GPI/2012/SR-013, PCA, Acometida Subterranea y sube</t>
  </si>
  <si>
    <t xml:space="preserve">GPI/2012/SR-016, PCA, Colector Sanitario Vialidad </t>
  </si>
  <si>
    <t xml:space="preserve">GPI/2012/OB-017, Cribados y Triturados del Bajio, </t>
  </si>
  <si>
    <t>GPI/2012/OB-024, Ricardo Palafox Zermeño, Red de a</t>
  </si>
  <si>
    <t>GPI/2012/OB-027, Espinoza Ingenieros Constructores</t>
  </si>
  <si>
    <t>GPI/2012/SR-014, PCA, GAC Construccion de la red d</t>
  </si>
  <si>
    <t>GPI/2012/OB-003, Obras Construcciones y Edificacio</t>
  </si>
  <si>
    <t>GPI/2012/SR-025, PCA, GAC Señaletica vertical en l</t>
  </si>
  <si>
    <t>GPI/2012/OB-032, Jose Daniel Alejandri Vazquez, Pa</t>
  </si>
  <si>
    <t>SOP/RE/AM/PU/CT/OB/GPI/2012-0296, Ricardo Palafox,</t>
  </si>
  <si>
    <t>GPI-K997/2011/SR-012 PCA GAC Reconfiguracion de ci</t>
  </si>
  <si>
    <t xml:space="preserve">SDD-P-006/2013, CFE, Ampliacion Subestacion Santa </t>
  </si>
  <si>
    <t>SOP/RE/AM/PU/CT/SERV/GPI/2013-0416 Miguel Angel Dí</t>
  </si>
  <si>
    <t>GPI/2013/OB-003 Proyecto y Construcciones Muñoz, C</t>
  </si>
  <si>
    <t>GPI/2013/OB-005 Proyecto y Construcciones Muñoz, O</t>
  </si>
  <si>
    <t>GPI/2013/OB-004 Proyecto y Construcciones Muñoz, R</t>
  </si>
  <si>
    <t>GPI-ADJ-002-2013 Aguas Latinas de Mexico S de RL D</t>
  </si>
  <si>
    <t>Norberto Ulises Torres Bonilla</t>
  </si>
  <si>
    <t>Financiamiento</t>
  </si>
  <si>
    <t>IVA  a cargo</t>
  </si>
  <si>
    <t>IVA causado</t>
  </si>
  <si>
    <t>IVA por cobrar</t>
  </si>
  <si>
    <t>Cuotas Patronales IMSS</t>
  </si>
  <si>
    <t>Cuotas patronales RCV</t>
  </si>
  <si>
    <t>Cuotas patronales INFONAVIT</t>
  </si>
  <si>
    <t>Impuesto Estatal a la nomina</t>
  </si>
  <si>
    <t>ISR servicios profesionales</t>
  </si>
  <si>
    <t>IVA retenido</t>
  </si>
  <si>
    <t>Impuesto Cedular Estatal</t>
  </si>
  <si>
    <t>Impuesto de Fraccionamientos y Derechos por Serv</t>
  </si>
  <si>
    <t>ISR por salarios</t>
  </si>
  <si>
    <t>Cuota Obrera IMSS</t>
  </si>
  <si>
    <t>Fondo de Ahorro</t>
  </si>
  <si>
    <t>Credito INFONAVIT</t>
  </si>
  <si>
    <t>Secretaria de la Gestion Publica</t>
  </si>
  <si>
    <t>Aportacion Voluntaria SAR</t>
  </si>
  <si>
    <t>'5% al millar sobre estimaciones de obra publica</t>
  </si>
  <si>
    <t>2% capacitacion</t>
  </si>
  <si>
    <t>PTU por pagar</t>
  </si>
  <si>
    <t>Tigerpoly Industria de Mexico SA de CV</t>
  </si>
  <si>
    <t>Fujita Corporation SA de CV</t>
  </si>
  <si>
    <t>Jose Arturo Gutierrez Velazquez</t>
  </si>
  <si>
    <t xml:space="preserve">Varios 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</si>
  <si>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</si>
  <si>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</si>
  <si>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</si>
  <si>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</si>
  <si>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</si>
  <si>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Sky Plus SAPI De CV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</si>
  <si>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</si>
  <si>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</si>
  <si>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</si>
  <si>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</si>
  <si>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</si>
  <si>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</si>
  <si>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</si>
  <si>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</si>
  <si>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</si>
  <si>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Ventas de terrenos</t>
  </si>
  <si>
    <t>Arrendamiento de bienes inmuebles</t>
  </si>
  <si>
    <t>Conexion de KVAs</t>
  </si>
  <si>
    <t>Conexion de agua drenaje y suministro y colocacion</t>
  </si>
  <si>
    <t>Arrendamiento de bienes muebles</t>
  </si>
  <si>
    <t>Consumo de agua potable drenaje y saneamiento</t>
  </si>
  <si>
    <t>Mantenimiento a Infraestructura de uso comun y pub</t>
  </si>
  <si>
    <t>Mantenimiento a infraestructura (M.N.)</t>
  </si>
  <si>
    <t>Mantenimiento a Infraestructura (USD)</t>
  </si>
  <si>
    <t>Manteminiento a Infraestructura (Complemento USD)</t>
  </si>
  <si>
    <t>ERA-02 OTROS INGRESOS Y BENEFICIOS</t>
  </si>
  <si>
    <t xml:space="preserve">4300 OTROS INGRESOS Y BENEFICIOS
</t>
  </si>
  <si>
    <t>Banco Inbursa Intereses ganados</t>
  </si>
  <si>
    <t>Banco del Bajio Intereses ganados</t>
  </si>
  <si>
    <t>Santander Intereses ganados</t>
  </si>
  <si>
    <t>Banorte Intereses ganados</t>
  </si>
  <si>
    <t>Otros ingresos financieros</t>
  </si>
  <si>
    <t>Superavit por revaluacion Terrenos</t>
  </si>
  <si>
    <t>Incremento por variacion de inventarios de mercanc</t>
  </si>
  <si>
    <t>Incremento por variacion de inventarios de materia</t>
  </si>
  <si>
    <t>Incremento por variacion de almacen de materias pr</t>
  </si>
  <si>
    <t>disminucion del exceso de estimaciones por perdida</t>
  </si>
  <si>
    <t>Disminucion del exceso en provisiones</t>
  </si>
  <si>
    <t>Otros ingresos de ejercicios anteriores</t>
  </si>
  <si>
    <t>Bonificaciones</t>
  </si>
  <si>
    <t>Ganancia cambiaria</t>
  </si>
  <si>
    <t>Diferencias de cotizaciones a favor en valores neg</t>
  </si>
  <si>
    <t>Resultado por posicion monetaria</t>
  </si>
  <si>
    <t>Utilidades por participacion patrimonial</t>
  </si>
  <si>
    <t>Otros productos e ingresos</t>
  </si>
  <si>
    <t>Intereses moratorios</t>
  </si>
  <si>
    <t>Multas administrativas</t>
  </si>
  <si>
    <t>GASTOS Y OTRAS PÉRDIDAS</t>
  </si>
  <si>
    <t>ERA-03 GASTOS</t>
  </si>
  <si>
    <t>%GASTO</t>
  </si>
  <si>
    <t>EXPLICACION</t>
  </si>
  <si>
    <t>5000 GASTOS Y OTRAS PERDIDAS</t>
  </si>
  <si>
    <t>Dietas</t>
  </si>
  <si>
    <t>Haberes</t>
  </si>
  <si>
    <t>Sueldos base al personal permanente</t>
  </si>
  <si>
    <t>Remuneraciones por adscripcion laboral al extranje</t>
  </si>
  <si>
    <t>Honorarios asimilables a salarios</t>
  </si>
  <si>
    <t>Primas por años de servicios efectivos prestados</t>
  </si>
  <si>
    <t xml:space="preserve">Primas de vacaciones dominical y gratificacion de </t>
  </si>
  <si>
    <t>Horas extraordinarias</t>
  </si>
  <si>
    <t>Compensaciones</t>
  </si>
  <si>
    <t>Sobrehaberes</t>
  </si>
  <si>
    <t>Asignaciones de tecnico de mando por comision de v</t>
  </si>
  <si>
    <t>Honorarios Especiales</t>
  </si>
  <si>
    <t xml:space="preserve">Participaciones por vigilancia en el cumplimiento 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</si>
  <si>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</si>
  <si>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</si>
  <si>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</si>
  <si>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</si>
  <si>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</si>
  <si>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</si>
  <si>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</si>
  <si>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</si>
  <si>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capacitacion de los servidores publico</t>
  </si>
  <si>
    <t>Premio de puntualidad</t>
  </si>
  <si>
    <t>Premio de asistencia</t>
  </si>
  <si>
    <t>Ayuda de transporte (prevision social)</t>
  </si>
  <si>
    <t>Ayuda de despensa</t>
  </si>
  <si>
    <t>Becas para hijos de los trabajadores</t>
  </si>
  <si>
    <t>Becas para estudios</t>
  </si>
  <si>
    <t>Estimulos</t>
  </si>
  <si>
    <t>Recompensas</t>
  </si>
  <si>
    <t>Materiales utiles y equipos menores de oficina</t>
  </si>
  <si>
    <t>Materiales y utiles de impresion y reproduccion</t>
  </si>
  <si>
    <t>Material estadistico y geografico</t>
  </si>
  <si>
    <t>Materiales utiles y equipos menores de tecnologias</t>
  </si>
  <si>
    <t>Material impreso e informacion digital</t>
  </si>
  <si>
    <t>Material de limpieza</t>
  </si>
  <si>
    <t>Materiales y utiles de enseñanza</t>
  </si>
  <si>
    <t>Materiales para el registro e identificacion de bi</t>
  </si>
  <si>
    <t>Productos alimenticios para personas</t>
  </si>
  <si>
    <t>Productos alimenticios para animales</t>
  </si>
  <si>
    <t>Utencilios para el servicio de alimentacion</t>
  </si>
  <si>
    <t xml:space="preserve">Productos alimenticios agropecuarios y forestales </t>
  </si>
  <si>
    <t>Insumos textiles adquirido como materia prima</t>
  </si>
  <si>
    <t>Productos de papel carton e impresos adquiridos co</t>
  </si>
  <si>
    <t>Combustibles lubricantes aditivos carbon y sus der</t>
  </si>
  <si>
    <t xml:space="preserve">Productos quimicos farmaceuticos y de laboratorio </t>
  </si>
  <si>
    <t>Productos metalicos y a base de minerales no metal</t>
  </si>
  <si>
    <t>Productos de cuero piel plastico y hule adquiridos</t>
  </si>
  <si>
    <t>Mercancias adquiridas para su comercializacion</t>
  </si>
  <si>
    <t>Otros productos adquiridos como materia prima</t>
  </si>
  <si>
    <t>Productos minerales no metalicos</t>
  </si>
  <si>
    <t>Cemento y Productos de concreto</t>
  </si>
  <si>
    <t>Cal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</si>
  <si>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</si>
  <si>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</si>
  <si>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</si>
  <si>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</si>
  <si>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</si>
  <si>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</t>
  </si>
  <si>
    <t>Productos quimicos basicos</t>
  </si>
  <si>
    <t>Fertilizantes pesticidas y otros agroquimicos</t>
  </si>
  <si>
    <t>Medicinas y productos farmaceuticos</t>
  </si>
  <si>
    <t>Materiales accesorios y suministros medicos</t>
  </si>
  <si>
    <t>Materiales accesorios y suministros de laboratorio</t>
  </si>
  <si>
    <t>Fibras sinteticas hules plasticos y derivados</t>
  </si>
  <si>
    <t>Otros productos quimicos</t>
  </si>
  <si>
    <t>Combustibles lubricantes y aditivos</t>
  </si>
  <si>
    <t>Carbon y sus derivados</t>
  </si>
  <si>
    <t>Vestuario y uniforme</t>
  </si>
  <si>
    <t>Prendas de seguridad y proteccion personal</t>
  </si>
  <si>
    <t>Articulos deportivos</t>
  </si>
  <si>
    <t>Productos textiles</t>
  </si>
  <si>
    <t>Blancos y otros productos textiles</t>
  </si>
  <si>
    <t>Materiales y suministros para seguridad</t>
  </si>
  <si>
    <t>Herramientas menores</t>
  </si>
  <si>
    <t>Refacciones y accesorios menore de edificios</t>
  </si>
  <si>
    <t>Refacciones y accesorios menores de mobiliario y e</t>
  </si>
  <si>
    <t>Refacciones y accesorios menores de equipo de comp</t>
  </si>
  <si>
    <t>Refacciones y accesorios menores de equipo e instr</t>
  </si>
  <si>
    <t>Refacciones y accesorios menores de equipo de tran</t>
  </si>
  <si>
    <t>Refacciones y accesorios menores de equipo de defe</t>
  </si>
  <si>
    <t>Refacciones y equipos menores de maquinaria y otro</t>
  </si>
  <si>
    <t>Refacciones y accesorios menores de otros bienes m</t>
  </si>
  <si>
    <t>Energia electrica</t>
  </si>
  <si>
    <t>Gas</t>
  </si>
  <si>
    <t>Agua</t>
  </si>
  <si>
    <t>Telefonia tradicional</t>
  </si>
  <si>
    <t>Telefonia celular</t>
  </si>
  <si>
    <t>Servicios de telecomunicaciones y satelites</t>
  </si>
  <si>
    <t>Servicios de acceso de internet redes y procesamie</t>
  </si>
  <si>
    <t>Servicios postales y telegraficos</t>
  </si>
  <si>
    <t>Servicios integrales y otros servicios</t>
  </si>
  <si>
    <t>Arrendamiento de terrenos</t>
  </si>
  <si>
    <t>Arrendamiento de edificios</t>
  </si>
  <si>
    <t>Arrendamiento de mobiliario y equipo de administra</t>
  </si>
  <si>
    <t>Arrendamiento de equipo e instrumental medico y de</t>
  </si>
  <si>
    <t>Arrendamiento de equipo de transporte</t>
  </si>
  <si>
    <t>Arrendamiento de maquinaria otros equipos y herram</t>
  </si>
  <si>
    <t>Arrendamientos de activos intangibles</t>
  </si>
  <si>
    <t>Arrendamiento financiero</t>
  </si>
  <si>
    <t>Otros arrendamientos</t>
  </si>
  <si>
    <t>Servicios legales de contabilidad auditora y relac</t>
  </si>
  <si>
    <t>Servicios de diseño arquitectura ingenieria y acti</t>
  </si>
  <si>
    <t>Servicios de consultoria administrativa procesos t</t>
  </si>
  <si>
    <t>Servicios de capacitacion</t>
  </si>
  <si>
    <t>Servicios de investigacion cientifica y desarrollo</t>
  </si>
  <si>
    <t>Servicios de apoyo administrativo traduccion fotoc</t>
  </si>
  <si>
    <t>Servicios de proteccion y seguridad</t>
  </si>
  <si>
    <t>Servicios de vigilancia</t>
  </si>
  <si>
    <t>Servicios profesionales cientificos tecnicos integ</t>
  </si>
  <si>
    <t>Banco inbursa servicios financieros bancarios</t>
  </si>
  <si>
    <t>Banco del bajio servicios financieros bancarios</t>
  </si>
  <si>
    <t>Santander servicios financieros bancarios</t>
  </si>
  <si>
    <t>Comisiones por fideicomiso</t>
  </si>
  <si>
    <t>Comisiones por tarjeta de credito</t>
  </si>
  <si>
    <t>Comisiones accor</t>
  </si>
  <si>
    <t>Intereses pagados</t>
  </si>
  <si>
    <t>Intereses devengados por pagar</t>
  </si>
  <si>
    <t>Banorte servicios financieros y bancarios</t>
  </si>
  <si>
    <t>Banamex Servicios Financieros</t>
  </si>
  <si>
    <t>Servicios de cobranza investigacion crediticia y s</t>
  </si>
  <si>
    <t>Servicios de recaudacion traslado y custodia de va</t>
  </si>
  <si>
    <t>Seguros de responsabilidad patrimonial y fianzas</t>
  </si>
  <si>
    <t>Seguro de bienes patrimoniales</t>
  </si>
  <si>
    <t>Almacenaje envase y embalaje</t>
  </si>
  <si>
    <t>Fletes y maniobras</t>
  </si>
  <si>
    <t>Comisiones por ventas</t>
  </si>
  <si>
    <t>Servicios financieros bancarios comerciales integr</t>
  </si>
  <si>
    <t>Conservacion y mantenimiento menor de inmuebles</t>
  </si>
  <si>
    <t>Instalacion reparacion y mantenimiento de mobiliar</t>
  </si>
  <si>
    <t>Instalacion reparacion y mantenimiento de equipo d</t>
  </si>
  <si>
    <t>Instalacion reparacion y mantenimiento de equipo e</t>
  </si>
  <si>
    <t>Reparacion y mantenimiento de equipo de transporte</t>
  </si>
  <si>
    <t xml:space="preserve">Reparacion y mantenimiento de equipo de defensa y </t>
  </si>
  <si>
    <t>instalacion reparacion y mantenimiento de maquinar</t>
  </si>
  <si>
    <t>servicios de limpieza y manejo de desechos</t>
  </si>
  <si>
    <t>Servicios de jardineria y fumigacion</t>
  </si>
  <si>
    <t>Difusion por radio television y prensa sobre progr</t>
  </si>
  <si>
    <t>Difusion por medio alternativos sobre progrmas y a</t>
  </si>
  <si>
    <t xml:space="preserve">Difusion por radio y television y otros medios de </t>
  </si>
  <si>
    <t>Servicios de creatividad preproduccion y produccio</t>
  </si>
  <si>
    <t>Servicio de revelado de fotografia</t>
  </si>
  <si>
    <t>Servicios de la industria filmica del sonido y del</t>
  </si>
  <si>
    <t>Servicios de creacion y difusion de contenido excl</t>
  </si>
  <si>
    <t>Otros servicios de informacion</t>
  </si>
  <si>
    <t>Pasajes aereos</t>
  </si>
  <si>
    <t>Pasajes terrestres</t>
  </si>
  <si>
    <t>Pasajes maritimos lacustres y fluviales</t>
  </si>
  <si>
    <t>Autotransporte</t>
  </si>
  <si>
    <t>Viaticos del pais</t>
  </si>
  <si>
    <t>Viaticos en el extranjero</t>
  </si>
  <si>
    <t>Gastos de instalacion y traslado de menaje</t>
  </si>
  <si>
    <t>Servicios integrales de traslado y viaticos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</si>
  <si>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</si>
  <si>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</si>
  <si>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</si>
  <si>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</si>
  <si>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</si>
  <si>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representacion</t>
  </si>
  <si>
    <t>Servicios funerarios y de cementerios</t>
  </si>
  <si>
    <t>Impuestos y derechos</t>
  </si>
  <si>
    <t>Impuesto sobre nominas y otros que se deriven de u</t>
  </si>
  <si>
    <t>ISR diferido</t>
  </si>
  <si>
    <t>Impuestos y derechos de importacion</t>
  </si>
  <si>
    <t>Sentencias y resoluciones judiciales</t>
  </si>
  <si>
    <t>Penas multas accesorios y actualizaciones</t>
  </si>
  <si>
    <t>Otros gastos por responsabilidades</t>
  </si>
  <si>
    <t>Otros servicios generales</t>
  </si>
  <si>
    <t>Asignaciones al sector publico</t>
  </si>
  <si>
    <t>Trnasferencias internas al sector publico</t>
  </si>
  <si>
    <t>Transferencias a entidades paraestatales</t>
  </si>
  <si>
    <t>Trnasferencias a entidades federativas y municipio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</si>
  <si>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</si>
  <si>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</si>
  <si>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</si>
  <si>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</si>
  <si>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</si>
  <si>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</t>
  </si>
  <si>
    <t>Pensiones</t>
  </si>
  <si>
    <t>Jubilaciones</t>
  </si>
  <si>
    <t>Otras penciones y jubilaciones</t>
  </si>
  <si>
    <t xml:space="preserve">Transferencia a fideicomisos mandatos y contratos </t>
  </si>
  <si>
    <t xml:space="preserve">Transferncias a fideicomisos mandatos y contratos </t>
  </si>
  <si>
    <t>Transferencias por obligaciones de ley</t>
  </si>
  <si>
    <t>Donativos a instituciones sin fines de lucro donat</t>
  </si>
  <si>
    <t>Donativos a entidades federativas y municipios</t>
  </si>
  <si>
    <t>Donativos a fideicomiso mandatos y contratos analo</t>
  </si>
  <si>
    <t>Donativos internacionales</t>
  </si>
  <si>
    <t>Transferencias al exterior a gobiernos extranjeros</t>
  </si>
  <si>
    <t>Transferecias al sector privado externo</t>
  </si>
  <si>
    <t>Participaciones de la federacion a entidades feder</t>
  </si>
  <si>
    <t>Participaciones de las entidades federativas a los</t>
  </si>
  <si>
    <t>Aportaciones de las entidades federativas a los mu</t>
  </si>
  <si>
    <t>Aportaciones de las entidadesfederativas a los mun</t>
  </si>
  <si>
    <t>Convenios de reasignacion</t>
  </si>
  <si>
    <t>Convenios de descentralizacion y otros</t>
  </si>
  <si>
    <t>Intereses de la deuda publica interna</t>
  </si>
  <si>
    <t>Intereses de la deuda publica externa</t>
  </si>
  <si>
    <t>Comisiones de la deuda publica interna</t>
  </si>
  <si>
    <t>Comisiones de la deuda publica externa</t>
  </si>
  <si>
    <t>Gastos de la deuda publica interna</t>
  </si>
  <si>
    <t>Gastos de la deuda publica externa</t>
  </si>
  <si>
    <t>Costo por coberturas</t>
  </si>
  <si>
    <t>Apoyos financieros a intermediarios</t>
  </si>
  <si>
    <t>Apoyo financieros a ahorradores y deudores del sis</t>
  </si>
  <si>
    <t>Estimaciones por perdida o deterioro de activos ci</t>
  </si>
  <si>
    <t xml:space="preserve">Estiamciones por perdida o deterioro de activo no </t>
  </si>
  <si>
    <t>Edificios</t>
  </si>
  <si>
    <t>Depreciacion de infraestructura</t>
  </si>
  <si>
    <t>Equipo de transporte</t>
  </si>
  <si>
    <t>Equipo de computo</t>
  </si>
  <si>
    <t>Equipo de oficina</t>
  </si>
  <si>
    <t>Equipo de administracion</t>
  </si>
  <si>
    <t>Muebles y enseres</t>
  </si>
  <si>
    <t>Maquinaria y equipo diverso</t>
  </si>
  <si>
    <t>Equipo de comunicaciones</t>
  </si>
  <si>
    <t>Maquinaria y equipo electrico</t>
  </si>
  <si>
    <t>Mobiliario y equipo audiovisual</t>
  </si>
  <si>
    <t>Deterioro de los activos biologicos</t>
  </si>
  <si>
    <t>Derechos de agua</t>
  </si>
  <si>
    <t>Provisiones de pasivos a corto plazo</t>
  </si>
  <si>
    <t>Provisiones de pasivos a largo plazo</t>
  </si>
  <si>
    <t>Disminucion de inventarios de mercancias para vent</t>
  </si>
  <si>
    <t>Disminucion de inventarios de mercancias terminada</t>
  </si>
  <si>
    <t>Disminucion de inventarios de mercancias en proces</t>
  </si>
  <si>
    <t>Disminucion de inventarios de materias primas mate</t>
  </si>
  <si>
    <t>Disminucion de almacen de materiales y suministros</t>
  </si>
  <si>
    <t>Aumento por insuficiencia de estimaciones por perd</t>
  </si>
  <si>
    <t>Aumento por insuficiencia de provisiones</t>
  </si>
  <si>
    <t>Costo de ventas terreno</t>
  </si>
  <si>
    <t>Costo de ventas infraestructura</t>
  </si>
  <si>
    <t>IVA Actos Excentos Pagado No Acreditable</t>
  </si>
  <si>
    <t>IVA Prorrateo Pagado No Acreditable</t>
  </si>
  <si>
    <t>Terrenos municipio de Silao de la Victoria</t>
  </si>
  <si>
    <t>Costo de Ventas Derechos Fideicomitidos</t>
  </si>
  <si>
    <t>Gastos de ejercicios anteriores</t>
  </si>
  <si>
    <t>Perdidas por responsabilidades</t>
  </si>
  <si>
    <t>Bonificaciones y descuentos otorgados</t>
  </si>
  <si>
    <t>Perdida cambiaria</t>
  </si>
  <si>
    <t>Diferencias en cotizaciones negativas en valores n</t>
  </si>
  <si>
    <t>Perdidas por particpacion patrimonial</t>
  </si>
  <si>
    <t>Gastos no deducibles</t>
  </si>
  <si>
    <t>Otros gastos varios</t>
  </si>
  <si>
    <t>Reintegro de retencion indebida</t>
  </si>
  <si>
    <t>III) NOTAS AL ESTADO DE VARIACIÓN A LA HACIEDA PÚBLICA</t>
  </si>
  <si>
    <t>VHP-01 PATRIMONIO CONTRIBUIDO</t>
  </si>
  <si>
    <t>MODIFICACION</t>
  </si>
  <si>
    <t>3110 HACIENDA PUBLICA/PATRIMONIO CONTRIBUIDO</t>
  </si>
  <si>
    <t>VHP-02 PATRIMONIO GENERADO</t>
  </si>
  <si>
    <t>3210 HACIENDA PUBLICA /PATRIMONIO GENERADO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</si>
  <si>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</si>
  <si>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</si>
  <si>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</si>
  <si>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</si>
  <si>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</si>
  <si>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</si>
  <si>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</si>
  <si>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Revaluos</t>
  </si>
  <si>
    <t>IV) NOTAS AL ESTADO DE FLUJO DE EFECTIVO</t>
  </si>
  <si>
    <t>EFE-01 FLUJO DE EFECTIVO</t>
  </si>
  <si>
    <t>1110 EFECTIVO Y EQUIVALENTES</t>
  </si>
  <si>
    <t>Caja chica recepcion</t>
  </si>
  <si>
    <t>Inbursa Cta 32002740019</t>
  </si>
  <si>
    <t>Inbursa Cta 32002740027 USD</t>
  </si>
  <si>
    <t>Inbursa Cta 32002740027 USD - Complemento</t>
  </si>
  <si>
    <t xml:space="preserve">Inbursa Cta 32002740035 Obra </t>
  </si>
  <si>
    <t>Inbursa Cta 32002740043 Ventas</t>
  </si>
  <si>
    <t>Banbajio Cta 20478761001 Operativo Puente</t>
  </si>
  <si>
    <t>Banbajio Cta 20478761002 Nasco</t>
  </si>
  <si>
    <t>Santander Cta 65502837308</t>
  </si>
  <si>
    <t>Santander Cta 65503219561</t>
  </si>
  <si>
    <t>Banco Monex Cta 2049211 USD</t>
  </si>
  <si>
    <t>Banco Monex Cta 2049211 USD - Complmento</t>
  </si>
  <si>
    <t>Inbursa Cta 50014355254 Agua</t>
  </si>
  <si>
    <t>Banorte Cta. 072225008627992610</t>
  </si>
  <si>
    <t>Banamex Cta. 2887328</t>
  </si>
  <si>
    <t>Banamex Cta. 4041515</t>
  </si>
  <si>
    <t>Banamex Cta. 70067216375</t>
  </si>
  <si>
    <t>Banamex Cta. 70067635211</t>
  </si>
  <si>
    <t>Banamex USD Cta.70009541983</t>
  </si>
  <si>
    <t>Banamex USD Cta.70009541983 (Complemento)</t>
  </si>
  <si>
    <t>Banorte Cta. 0860117973 Dlls</t>
  </si>
  <si>
    <t>Banorte Cta. 0860117973 Dlls (complemento)</t>
  </si>
  <si>
    <t>Santander Cta 82500564968 USD</t>
  </si>
  <si>
    <t>Santander Cta 82500564968 USD - Complemento</t>
  </si>
  <si>
    <t>Banorte Cta 0844093107</t>
  </si>
  <si>
    <t>Fideicomiso 1</t>
  </si>
  <si>
    <t>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</si>
  <si>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</si>
  <si>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</si>
  <si>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</si>
  <si>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</si>
  <si>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</si>
  <si>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</si>
  <si>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</si>
  <si>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</si>
  <si>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Rafael Jaime Torres Ramos</t>
  </si>
  <si>
    <t>Lorenya Yadira Araiza García</t>
  </si>
  <si>
    <t>Director General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</si>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</sst>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14" x14ac:knownFonts="1">
    <font>
      <sz val="10"/>
      <name val="Arial"/>
    </font>
    <font>
      <sz val="10"/>
      <name val="Arial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  <font>
      <b/>
      <sz val="11"/>
      <color rgb="FF002060"/>
      <name val="Calibri Light"/>
      <family val="2"/>
    </font>
    <font>
      <b/>
      <sz val="10"/>
      <color rgb="FF0070C0"/>
      <name val="Calibri Light"/>
      <family val="2"/>
    </font>
    <font>
      <b/>
      <sz val="10"/>
      <color rgb="FF002060"/>
      <name val="Calibri Light"/>
      <family val="2"/>
    </font>
    <font>
      <b/>
      <u/>
      <sz val="10"/>
      <color theme="1"/>
      <name val="Calibri Light"/>
      <family val="2"/>
    </font>
    <font>
      <u/>
      <sz val="10"/>
      <color theme="1"/>
      <name val="Calibri Ligh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2" fillId="3" borderId="1" xfId="0" applyFont="1" applyFill="1" applyBorder="1"/>
    <xf numFmtId="0" fontId="5" fillId="3" borderId="1" xfId="0" applyFont="1" applyFill="1" applyBorder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8" fillId="0" borderId="0" xfId="0" applyFont="1" applyBorder="1" applyAlignment="1">
      <alignment horizontal="left"/>
    </xf>
    <xf numFmtId="0" fontId="9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38" fontId="2" fillId="3" borderId="3" xfId="0" applyNumberFormat="1" applyFont="1" applyFill="1" applyBorder="1"/>
    <xf numFmtId="49" fontId="5" fillId="3" borderId="4" xfId="0" applyNumberFormat="1" applyFont="1" applyFill="1" applyBorder="1" applyAlignment="1">
      <alignment horizontal="left"/>
    </xf>
    <xf numFmtId="38" fontId="2" fillId="3" borderId="4" xfId="0" applyNumberFormat="1" applyFont="1" applyFill="1" applyBorder="1"/>
    <xf numFmtId="49" fontId="5" fillId="3" borderId="5" xfId="0" applyNumberFormat="1" applyFont="1" applyFill="1" applyBorder="1" applyAlignment="1">
      <alignment horizontal="left"/>
    </xf>
    <xf numFmtId="38" fontId="3" fillId="2" borderId="2" xfId="0" applyNumberFormat="1" applyFont="1" applyFill="1" applyBorder="1" applyAlignment="1">
      <alignment horizontal="right" vertical="center"/>
    </xf>
    <xf numFmtId="38" fontId="3" fillId="2" borderId="2" xfId="0" applyNumberFormat="1" applyFont="1" applyFill="1" applyBorder="1" applyAlignment="1">
      <alignment horizontal="center" vertical="center"/>
    </xf>
    <xf numFmtId="0" fontId="10" fillId="3" borderId="0" xfId="0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/>
    <xf numFmtId="164" fontId="2" fillId="3" borderId="3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2" fillId="3" borderId="7" xfId="0" applyNumberFormat="1" applyFont="1" applyFill="1" applyBorder="1"/>
    <xf numFmtId="49" fontId="3" fillId="2" borderId="2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164" fontId="3" fillId="3" borderId="0" xfId="0" applyNumberFormat="1" applyFont="1" applyFill="1" applyBorder="1"/>
    <xf numFmtId="49" fontId="3" fillId="3" borderId="2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/>
    <xf numFmtId="165" fontId="2" fillId="3" borderId="4" xfId="0" applyNumberFormat="1" applyFont="1" applyFill="1" applyBorder="1"/>
    <xf numFmtId="0" fontId="2" fillId="2" borderId="2" xfId="0" applyFont="1" applyFill="1" applyBorder="1"/>
    <xf numFmtId="0" fontId="5" fillId="0" borderId="5" xfId="0" applyFont="1" applyBorder="1"/>
    <xf numFmtId="164" fontId="2" fillId="3" borderId="5" xfId="0" applyNumberFormat="1" applyFont="1" applyFill="1" applyBorder="1"/>
    <xf numFmtId="0" fontId="5" fillId="0" borderId="0" xfId="0" applyFont="1"/>
    <xf numFmtId="0" fontId="4" fillId="2" borderId="2" xfId="3" applyFont="1" applyFill="1" applyBorder="1" applyAlignment="1">
      <alignment horizontal="left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left"/>
    </xf>
    <xf numFmtId="49" fontId="3" fillId="3" borderId="12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center" wrapText="1"/>
    </xf>
    <xf numFmtId="4" fontId="2" fillId="0" borderId="11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0" fontId="2" fillId="3" borderId="13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38" fontId="2" fillId="3" borderId="2" xfId="0" applyNumberFormat="1" applyFont="1" applyFill="1" applyBorder="1"/>
    <xf numFmtId="4" fontId="2" fillId="0" borderId="2" xfId="4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horizontal="left"/>
    </xf>
    <xf numFmtId="4" fontId="2" fillId="0" borderId="14" xfId="4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0" fontId="2" fillId="3" borderId="7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wrapText="1"/>
    </xf>
    <xf numFmtId="4" fontId="4" fillId="2" borderId="2" xfId="4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 wrapText="1"/>
    </xf>
    <xf numFmtId="49" fontId="5" fillId="3" borderId="4" xfId="0" applyNumberFormat="1" applyFont="1" applyFill="1" applyBorder="1" applyAlignment="1">
      <alignment horizontal="left" wrapText="1"/>
    </xf>
    <xf numFmtId="9" fontId="2" fillId="3" borderId="4" xfId="2" applyFont="1" applyFill="1" applyBorder="1"/>
    <xf numFmtId="9" fontId="3" fillId="2" borderId="2" xfId="2" applyFont="1" applyFill="1" applyBorder="1" applyAlignment="1">
      <alignment horizontal="right" vertical="center"/>
    </xf>
    <xf numFmtId="0" fontId="4" fillId="2" borderId="3" xfId="3" applyFont="1" applyFill="1" applyBorder="1" applyAlignment="1">
      <alignment horizontal="center" vertical="center" wrapText="1"/>
    </xf>
    <xf numFmtId="164" fontId="2" fillId="3" borderId="13" xfId="0" applyNumberFormat="1" applyFont="1" applyFill="1" applyBorder="1"/>
    <xf numFmtId="49" fontId="5" fillId="3" borderId="16" xfId="0" applyNumberFormat="1" applyFont="1" applyFill="1" applyBorder="1" applyAlignment="1">
      <alignment horizontal="left"/>
    </xf>
    <xf numFmtId="49" fontId="5" fillId="3" borderId="14" xfId="0" applyNumberFormat="1" applyFont="1" applyFill="1" applyBorder="1" applyAlignment="1">
      <alignment horizontal="left"/>
    </xf>
    <xf numFmtId="164" fontId="2" fillId="3" borderId="15" xfId="0" applyNumberFormat="1" applyFont="1" applyFill="1" applyBorder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38" fontId="2" fillId="3" borderId="13" xfId="0" applyNumberFormat="1" applyFont="1" applyFill="1" applyBorder="1"/>
    <xf numFmtId="38" fontId="2" fillId="3" borderId="7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38" fontId="2" fillId="3" borderId="15" xfId="0" applyNumberFormat="1" applyFont="1" applyFill="1" applyBorder="1"/>
    <xf numFmtId="43" fontId="2" fillId="3" borderId="0" xfId="1" applyNumberFormat="1" applyFont="1" applyFill="1" applyBorder="1"/>
    <xf numFmtId="166" fontId="2" fillId="3" borderId="0" xfId="0" applyNumberFormat="1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5" fontId="2" fillId="3" borderId="13" xfId="0" applyNumberFormat="1" applyFont="1" applyFill="1" applyBorder="1"/>
    <xf numFmtId="165" fontId="2" fillId="3" borderId="7" xfId="0" applyNumberFormat="1" applyFont="1" applyFill="1" applyBorder="1"/>
    <xf numFmtId="165" fontId="3" fillId="3" borderId="15" xfId="0" applyNumberFormat="1" applyFont="1" applyFill="1" applyBorder="1"/>
    <xf numFmtId="164" fontId="3" fillId="3" borderId="15" xfId="0" applyNumberFormat="1" applyFont="1" applyFill="1" applyBorder="1"/>
    <xf numFmtId="0" fontId="13" fillId="3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FF%20SIN%20FORM%202T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FE"/>
      <sheetName val="EAA"/>
      <sheetName val="EADOP"/>
      <sheetName val="IPC"/>
      <sheetName val="Notas D y M"/>
      <sheetName val="BC Dic 12"/>
      <sheetName val="Mzo 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CONTPAQ i</v>
          </cell>
        </row>
        <row r="2">
          <cell r="C2" t="str">
            <v>Balanza de comprobación del 01/Ene/2013 al 30/Jun/2013</v>
          </cell>
        </row>
        <row r="5">
          <cell r="C5" t="str">
            <v>C u e n t a</v>
          </cell>
          <cell r="E5" t="str">
            <v xml:space="preserve">Saldos </v>
          </cell>
          <cell r="F5" t="str">
            <v>Iniciales</v>
          </cell>
        </row>
        <row r="6">
          <cell r="E6" t="str">
            <v>Deudor</v>
          </cell>
          <cell r="F6" t="str">
            <v>Acreedor</v>
          </cell>
        </row>
        <row r="8">
          <cell r="C8" t="str">
            <v>'1000-000-0000-0000</v>
          </cell>
          <cell r="E8">
            <v>0</v>
          </cell>
          <cell r="F8">
            <v>0</v>
          </cell>
          <cell r="K8">
            <v>2061451820.5799994</v>
          </cell>
        </row>
        <row r="9">
          <cell r="C9" t="str">
            <v>'1100-000-0000-0000</v>
          </cell>
          <cell r="E9">
            <v>0</v>
          </cell>
          <cell r="F9">
            <v>0</v>
          </cell>
          <cell r="K9">
            <v>1661156863.5099998</v>
          </cell>
        </row>
        <row r="10">
          <cell r="C10" t="str">
            <v>'1110-000-0000-0000</v>
          </cell>
          <cell r="E10">
            <v>0</v>
          </cell>
          <cell r="F10">
            <v>0</v>
          </cell>
          <cell r="K10">
            <v>303366877.88000011</v>
          </cell>
        </row>
        <row r="11">
          <cell r="C11" t="str">
            <v>'1111-000-0000-0000</v>
          </cell>
          <cell r="E11">
            <v>0</v>
          </cell>
          <cell r="F11">
            <v>0</v>
          </cell>
          <cell r="K11">
            <v>6000</v>
          </cell>
        </row>
        <row r="12">
          <cell r="C12" t="str">
            <v>'1111-100-0000-0000</v>
          </cell>
          <cell r="E12">
            <v>0</v>
          </cell>
          <cell r="F12">
            <v>0</v>
          </cell>
          <cell r="K12">
            <v>6000</v>
          </cell>
        </row>
        <row r="13">
          <cell r="C13" t="str">
            <v>'1112-000-0000-0000</v>
          </cell>
          <cell r="E13">
            <v>0</v>
          </cell>
          <cell r="F13">
            <v>0</v>
          </cell>
          <cell r="K13">
            <v>245487673</v>
          </cell>
        </row>
        <row r="14">
          <cell r="C14" t="str">
            <v>'1112-001-0000-0000</v>
          </cell>
          <cell r="E14">
            <v>2085140.56</v>
          </cell>
          <cell r="F14">
            <v>0</v>
          </cell>
          <cell r="K14">
            <v>15190991.869999997</v>
          </cell>
        </row>
        <row r="15">
          <cell r="C15" t="str">
            <v>'1112-002-0000-0000</v>
          </cell>
          <cell r="E15">
            <v>0</v>
          </cell>
          <cell r="F15">
            <v>0</v>
          </cell>
          <cell r="K15">
            <v>118668760.22999999</v>
          </cell>
        </row>
        <row r="16">
          <cell r="C16" t="str">
            <v>'1112-002-0001-0000</v>
          </cell>
          <cell r="E16">
            <v>9542606.9199999999</v>
          </cell>
          <cell r="F16">
            <v>0</v>
          </cell>
          <cell r="K16">
            <v>9111894.6699999999</v>
          </cell>
        </row>
        <row r="17">
          <cell r="C17" t="str">
            <v>'1112-002-0002-0000</v>
          </cell>
          <cell r="E17">
            <v>114396771.83</v>
          </cell>
          <cell r="F17">
            <v>0</v>
          </cell>
          <cell r="K17">
            <v>109556865.56</v>
          </cell>
        </row>
        <row r="18">
          <cell r="C18" t="str">
            <v>'1112-003-0000-0000</v>
          </cell>
          <cell r="E18">
            <v>737958.64</v>
          </cell>
          <cell r="F18">
            <v>0</v>
          </cell>
          <cell r="K18">
            <v>270292.34999999986</v>
          </cell>
        </row>
        <row r="19">
          <cell r="C19" t="str">
            <v>'1112-004-0000-0000</v>
          </cell>
          <cell r="E19">
            <v>12684055.52</v>
          </cell>
          <cell r="F19">
            <v>0</v>
          </cell>
          <cell r="K19">
            <v>10406263.579999983</v>
          </cell>
        </row>
        <row r="20">
          <cell r="C20" t="str">
            <v>'1112-005-0000-0000</v>
          </cell>
          <cell r="E20">
            <v>229628.31</v>
          </cell>
          <cell r="F20">
            <v>0</v>
          </cell>
          <cell r="K20">
            <v>236296.75999999978</v>
          </cell>
        </row>
        <row r="21">
          <cell r="C21" t="str">
            <v>'1112-006-0000-0000</v>
          </cell>
          <cell r="E21">
            <v>97625.7</v>
          </cell>
          <cell r="F21">
            <v>0</v>
          </cell>
          <cell r="K21">
            <v>97625.7</v>
          </cell>
        </row>
        <row r="22">
          <cell r="C22" t="str">
            <v>'1112-007-0000-0000</v>
          </cell>
          <cell r="E22">
            <v>7122.47</v>
          </cell>
          <cell r="F22">
            <v>0</v>
          </cell>
          <cell r="K22">
            <v>7930.1999999992549</v>
          </cell>
        </row>
        <row r="23">
          <cell r="C23" t="str">
            <v>'1112-008-0000-0000</v>
          </cell>
          <cell r="E23">
            <v>14642568.300000001</v>
          </cell>
          <cell r="F23">
            <v>0</v>
          </cell>
          <cell r="K23">
            <v>10308042.58</v>
          </cell>
        </row>
        <row r="24">
          <cell r="C24" t="str">
            <v>'1112-009-0000-0000</v>
          </cell>
          <cell r="E24">
            <v>0</v>
          </cell>
          <cell r="F24">
            <v>0</v>
          </cell>
          <cell r="K24">
            <v>126338.09999999999</v>
          </cell>
        </row>
        <row r="25">
          <cell r="C25" t="str">
            <v>'1112-009-0001-0000</v>
          </cell>
          <cell r="E25">
            <v>116037.82</v>
          </cell>
          <cell r="F25">
            <v>0</v>
          </cell>
          <cell r="K25">
            <v>9700.7800000000134</v>
          </cell>
        </row>
        <row r="26">
          <cell r="C26" t="str">
            <v>'1112-009-0002-0000</v>
          </cell>
          <cell r="E26">
            <v>9955.91</v>
          </cell>
          <cell r="F26">
            <v>0</v>
          </cell>
          <cell r="K26">
            <v>116637.32</v>
          </cell>
        </row>
        <row r="27">
          <cell r="C27" t="str">
            <v>'1112-010-0000-0000</v>
          </cell>
          <cell r="E27">
            <v>5715457.2000000002</v>
          </cell>
          <cell r="F27">
            <v>0</v>
          </cell>
          <cell r="K27">
            <v>8406881.5</v>
          </cell>
        </row>
        <row r="28">
          <cell r="C28" t="str">
            <v>'1112-011-0000-0000</v>
          </cell>
          <cell r="E28">
            <v>0</v>
          </cell>
          <cell r="F28">
            <v>0</v>
          </cell>
          <cell r="K28">
            <v>81754363</v>
          </cell>
        </row>
        <row r="29">
          <cell r="C29" t="str">
            <v>'1112-012-0000-0000</v>
          </cell>
          <cell r="E29">
            <v>0</v>
          </cell>
          <cell r="F29">
            <v>0</v>
          </cell>
          <cell r="K29">
            <v>13887.130000000005</v>
          </cell>
        </row>
        <row r="30">
          <cell r="C30" t="str">
            <v>'1112-013-0000-0000</v>
          </cell>
          <cell r="E30">
            <v>0</v>
          </cell>
          <cell r="F30">
            <v>0</v>
          </cell>
          <cell r="K30">
            <v>0</v>
          </cell>
        </row>
        <row r="31">
          <cell r="C31" t="str">
            <v>'1112-014-0000-0000</v>
          </cell>
          <cell r="E31">
            <v>0</v>
          </cell>
          <cell r="F31">
            <v>0</v>
          </cell>
          <cell r="K31">
            <v>0</v>
          </cell>
        </row>
        <row r="32">
          <cell r="C32" t="str">
            <v>'1112-015-0000-0000</v>
          </cell>
          <cell r="E32">
            <v>0</v>
          </cell>
          <cell r="F32">
            <v>0</v>
          </cell>
          <cell r="K32">
            <v>0</v>
          </cell>
        </row>
        <row r="33">
          <cell r="C33" t="str">
            <v>'1112-016-0000-0000</v>
          </cell>
          <cell r="E33">
            <v>0</v>
          </cell>
          <cell r="F33">
            <v>0</v>
          </cell>
          <cell r="K33">
            <v>0</v>
          </cell>
        </row>
        <row r="34">
          <cell r="C34" t="str">
            <v>'1112-016-0001-0000</v>
          </cell>
          <cell r="E34">
            <v>0</v>
          </cell>
          <cell r="F34">
            <v>0</v>
          </cell>
          <cell r="K34">
            <v>0</v>
          </cell>
        </row>
        <row r="35">
          <cell r="C35" t="str">
            <v>'1112-016-0002-0000</v>
          </cell>
          <cell r="E35">
            <v>0</v>
          </cell>
          <cell r="F35">
            <v>0</v>
          </cell>
          <cell r="K35">
            <v>0</v>
          </cell>
        </row>
        <row r="36">
          <cell r="C36" t="str">
            <v>'1112-017-0000-0000</v>
          </cell>
          <cell r="E36">
            <v>0</v>
          </cell>
          <cell r="F36">
            <v>0</v>
          </cell>
          <cell r="K36">
            <v>0</v>
          </cell>
        </row>
        <row r="37">
          <cell r="C37" t="str">
            <v>'1112-017-0001-0000</v>
          </cell>
          <cell r="E37">
            <v>0</v>
          </cell>
          <cell r="F37">
            <v>0</v>
          </cell>
          <cell r="K37">
            <v>0</v>
          </cell>
        </row>
        <row r="38">
          <cell r="C38" t="str">
            <v>'1112-017-0002-0000</v>
          </cell>
          <cell r="E38">
            <v>0</v>
          </cell>
          <cell r="F38">
            <v>0</v>
          </cell>
          <cell r="K38">
            <v>0</v>
          </cell>
        </row>
        <row r="39">
          <cell r="C39" t="str">
            <v>'1114-000-0000-0000</v>
          </cell>
          <cell r="E39">
            <v>0</v>
          </cell>
          <cell r="F39">
            <v>0</v>
          </cell>
          <cell r="K39">
            <v>52289667.309999987</v>
          </cell>
        </row>
        <row r="40">
          <cell r="C40" t="str">
            <v>'1114-001-0000-0000</v>
          </cell>
          <cell r="E40">
            <v>194578.8</v>
          </cell>
          <cell r="F40">
            <v>0</v>
          </cell>
          <cell r="K40">
            <v>198854.94000000134</v>
          </cell>
        </row>
        <row r="41">
          <cell r="C41" t="str">
            <v>'1114-002-0000-0000</v>
          </cell>
          <cell r="E41">
            <v>0</v>
          </cell>
          <cell r="F41">
            <v>0</v>
          </cell>
          <cell r="K41">
            <v>52090812.370000005</v>
          </cell>
        </row>
        <row r="42">
          <cell r="C42" t="str">
            <v>'1114-002-0001-0000</v>
          </cell>
          <cell r="E42">
            <v>59805724.890000001</v>
          </cell>
          <cell r="F42">
            <v>0</v>
          </cell>
          <cell r="K42">
            <v>3999755.2400000021</v>
          </cell>
        </row>
        <row r="43">
          <cell r="C43" t="str">
            <v>'1114-002-0002-0000</v>
          </cell>
          <cell r="E43">
            <v>5131261.8899999997</v>
          </cell>
          <cell r="F43">
            <v>0</v>
          </cell>
          <cell r="K43">
            <v>48091057.130000003</v>
          </cell>
        </row>
        <row r="44">
          <cell r="C44" t="str">
            <v>'1115-000-0000-0000</v>
          </cell>
          <cell r="E44">
            <v>0</v>
          </cell>
          <cell r="F44">
            <v>0</v>
          </cell>
          <cell r="K44">
            <v>5533537.5700001717</v>
          </cell>
        </row>
        <row r="45">
          <cell r="C45" t="str">
            <v>'1115-001-0000-0000</v>
          </cell>
          <cell r="E45">
            <v>0</v>
          </cell>
          <cell r="F45">
            <v>0</v>
          </cell>
          <cell r="K45">
            <v>5533537.5700001717</v>
          </cell>
        </row>
        <row r="46">
          <cell r="C46" t="str">
            <v>'1115-001-0000-0001</v>
          </cell>
          <cell r="E46">
            <v>5000</v>
          </cell>
          <cell r="F46">
            <v>0</v>
          </cell>
          <cell r="K46">
            <v>4999.9800000190735</v>
          </cell>
        </row>
        <row r="47">
          <cell r="C47" t="str">
            <v>'1115-001-0000-0002</v>
          </cell>
          <cell r="E47">
            <v>25190207.399999999</v>
          </cell>
          <cell r="F47">
            <v>0</v>
          </cell>
          <cell r="K47">
            <v>5528537.5899999142</v>
          </cell>
        </row>
        <row r="48">
          <cell r="C48" t="str">
            <v>'1119-000-0000-0000</v>
          </cell>
          <cell r="E48">
            <v>0</v>
          </cell>
          <cell r="F48">
            <v>0</v>
          </cell>
          <cell r="K48">
            <v>50000</v>
          </cell>
        </row>
        <row r="49">
          <cell r="C49" t="str">
            <v>'1119-001-0000-0000</v>
          </cell>
          <cell r="E49">
            <v>0</v>
          </cell>
          <cell r="F49">
            <v>0</v>
          </cell>
          <cell r="K49">
            <v>0</v>
          </cell>
        </row>
        <row r="50">
          <cell r="C50" t="str">
            <v>'1119-002-0000-0000</v>
          </cell>
          <cell r="E50">
            <v>50000</v>
          </cell>
          <cell r="F50">
            <v>0</v>
          </cell>
          <cell r="K50">
            <v>50000</v>
          </cell>
        </row>
        <row r="51">
          <cell r="C51" t="str">
            <v>'1120-000-0000-0000</v>
          </cell>
          <cell r="E51">
            <v>0</v>
          </cell>
          <cell r="F51">
            <v>0</v>
          </cell>
          <cell r="K51">
            <v>32774788.929999977</v>
          </cell>
        </row>
        <row r="52">
          <cell r="C52" t="str">
            <v>'1121-000-0000-0000</v>
          </cell>
          <cell r="E52">
            <v>0</v>
          </cell>
          <cell r="F52">
            <v>0</v>
          </cell>
          <cell r="K52">
            <v>0</v>
          </cell>
        </row>
        <row r="53">
          <cell r="C53" t="str">
            <v>'1122-000-0000-0000</v>
          </cell>
          <cell r="E53">
            <v>0</v>
          </cell>
          <cell r="F53">
            <v>0</v>
          </cell>
          <cell r="K53">
            <v>32704867.549999982</v>
          </cell>
        </row>
        <row r="54">
          <cell r="C54" t="str">
            <v>'1122-001-0000-0000</v>
          </cell>
          <cell r="E54">
            <v>0</v>
          </cell>
          <cell r="F54">
            <v>0</v>
          </cell>
          <cell r="K54">
            <v>32704867.549999982</v>
          </cell>
        </row>
        <row r="55">
          <cell r="C55" t="str">
            <v>'1122-001-0001-0000</v>
          </cell>
          <cell r="E55">
            <v>12365.6</v>
          </cell>
          <cell r="F55">
            <v>0</v>
          </cell>
          <cell r="K55">
            <v>0</v>
          </cell>
        </row>
        <row r="56">
          <cell r="C56" t="str">
            <v>'1122-001-0002-0000</v>
          </cell>
          <cell r="E56">
            <v>10764.8</v>
          </cell>
          <cell r="F56">
            <v>0</v>
          </cell>
          <cell r="K56">
            <v>49077.25</v>
          </cell>
        </row>
        <row r="57">
          <cell r="C57" t="str">
            <v>'1122-001-0003-0000</v>
          </cell>
          <cell r="E57">
            <v>68736.960000000006</v>
          </cell>
          <cell r="F57">
            <v>0</v>
          </cell>
          <cell r="K57">
            <v>85921.17</v>
          </cell>
        </row>
        <row r="58">
          <cell r="C58" t="str">
            <v>'1122-001-0004-0000</v>
          </cell>
          <cell r="E58">
            <v>595.11</v>
          </cell>
          <cell r="F58">
            <v>0</v>
          </cell>
          <cell r="K58">
            <v>3261.4499999999989</v>
          </cell>
        </row>
        <row r="59">
          <cell r="C59" t="str">
            <v>'1122-001-0005-0000</v>
          </cell>
          <cell r="E59">
            <v>22810.66</v>
          </cell>
          <cell r="F59">
            <v>0</v>
          </cell>
          <cell r="K59">
            <v>34123.83</v>
          </cell>
        </row>
        <row r="60">
          <cell r="C60" t="str">
            <v>'1122-001-0006-0000</v>
          </cell>
          <cell r="E60">
            <v>0</v>
          </cell>
          <cell r="F60">
            <v>0</v>
          </cell>
          <cell r="K60">
            <v>9523.11</v>
          </cell>
        </row>
        <row r="61">
          <cell r="C61" t="str">
            <v>'1122-001-0006-0001</v>
          </cell>
          <cell r="E61">
            <v>800.01</v>
          </cell>
          <cell r="F61">
            <v>0</v>
          </cell>
          <cell r="K61">
            <v>9523.11</v>
          </cell>
        </row>
        <row r="62">
          <cell r="C62" t="str">
            <v>'1122-001-0006-0002</v>
          </cell>
          <cell r="E62">
            <v>0</v>
          </cell>
          <cell r="F62">
            <v>0</v>
          </cell>
          <cell r="K62">
            <v>0</v>
          </cell>
        </row>
        <row r="63">
          <cell r="C63" t="str">
            <v>'1122-001-0006-0003</v>
          </cell>
          <cell r="E63">
            <v>0</v>
          </cell>
          <cell r="F63">
            <v>0</v>
          </cell>
          <cell r="K63">
            <v>0</v>
          </cell>
        </row>
        <row r="64">
          <cell r="C64" t="str">
            <v>'1122-001-0007-0000</v>
          </cell>
          <cell r="E64">
            <v>-2227.1999999999998</v>
          </cell>
          <cell r="F64">
            <v>0</v>
          </cell>
          <cell r="K64">
            <v>96442.179999999935</v>
          </cell>
        </row>
        <row r="65">
          <cell r="C65" t="str">
            <v>'1122-001-0008-0000</v>
          </cell>
          <cell r="E65">
            <v>1241984.06</v>
          </cell>
          <cell r="F65">
            <v>0</v>
          </cell>
          <cell r="K65">
            <v>1256252.06</v>
          </cell>
        </row>
        <row r="66">
          <cell r="C66" t="str">
            <v>'1122-001-0009-0000</v>
          </cell>
          <cell r="E66">
            <v>0</v>
          </cell>
          <cell r="F66">
            <v>0</v>
          </cell>
          <cell r="K66">
            <v>41184.31</v>
          </cell>
        </row>
        <row r="67">
          <cell r="C67" t="str">
            <v>'1122-001-0010-0000</v>
          </cell>
          <cell r="E67">
            <v>298433.46999999997</v>
          </cell>
          <cell r="F67">
            <v>0</v>
          </cell>
          <cell r="K67">
            <v>1735.7000000000116</v>
          </cell>
        </row>
        <row r="68">
          <cell r="C68" t="str">
            <v>'1122-001-0011-0000</v>
          </cell>
          <cell r="E68">
            <v>0</v>
          </cell>
          <cell r="F68">
            <v>0</v>
          </cell>
          <cell r="K68">
            <v>1627036.5299999998</v>
          </cell>
        </row>
        <row r="69">
          <cell r="C69" t="str">
            <v>'1122-001-0011-0001</v>
          </cell>
          <cell r="E69">
            <v>2610349.4500000002</v>
          </cell>
          <cell r="F69">
            <v>0</v>
          </cell>
          <cell r="K69">
            <v>124930.81999999983</v>
          </cell>
        </row>
        <row r="70">
          <cell r="C70" t="str">
            <v>'1122-001-0011-0002</v>
          </cell>
          <cell r="E70">
            <v>0</v>
          </cell>
          <cell r="F70">
            <v>0</v>
          </cell>
          <cell r="K70">
            <v>1502105.71</v>
          </cell>
        </row>
        <row r="71">
          <cell r="C71" t="str">
            <v>'1122-001-0012-0000</v>
          </cell>
          <cell r="E71">
            <v>225901.19</v>
          </cell>
          <cell r="F71">
            <v>0</v>
          </cell>
          <cell r="K71">
            <v>226433.16</v>
          </cell>
        </row>
        <row r="72">
          <cell r="C72" t="str">
            <v>'1122-001-0013-0000</v>
          </cell>
          <cell r="E72">
            <v>137696.5</v>
          </cell>
          <cell r="F72">
            <v>0</v>
          </cell>
          <cell r="K72">
            <v>137696.5</v>
          </cell>
        </row>
        <row r="73">
          <cell r="C73" t="str">
            <v>'1122-001-0014-0000</v>
          </cell>
          <cell r="E73">
            <v>44098.91</v>
          </cell>
          <cell r="F73">
            <v>0</v>
          </cell>
          <cell r="K73">
            <v>222325.07999999984</v>
          </cell>
        </row>
        <row r="74">
          <cell r="C74" t="str">
            <v>'1122-001-0015-0000</v>
          </cell>
          <cell r="E74">
            <v>13862</v>
          </cell>
          <cell r="F74">
            <v>0</v>
          </cell>
          <cell r="K74">
            <v>-4230.1900000000023</v>
          </cell>
        </row>
        <row r="75">
          <cell r="C75" t="str">
            <v>'1122-001-0016-0000</v>
          </cell>
          <cell r="E75">
            <v>377.71</v>
          </cell>
          <cell r="F75">
            <v>0</v>
          </cell>
          <cell r="K75">
            <v>3719.33</v>
          </cell>
        </row>
        <row r="76">
          <cell r="C76" t="str">
            <v>'1122-001-0017-0000</v>
          </cell>
          <cell r="E76">
            <v>0</v>
          </cell>
          <cell r="F76">
            <v>0</v>
          </cell>
          <cell r="K76">
            <v>276994.33999999997</v>
          </cell>
        </row>
        <row r="77">
          <cell r="C77" t="str">
            <v>'1122-001-0017-0001</v>
          </cell>
          <cell r="E77">
            <v>271580.59000000003</v>
          </cell>
          <cell r="F77">
            <v>0</v>
          </cell>
          <cell r="K77">
            <v>276994.33999999997</v>
          </cell>
        </row>
        <row r="78">
          <cell r="C78" t="str">
            <v>'1122-001-0017-0002</v>
          </cell>
          <cell r="E78">
            <v>0</v>
          </cell>
          <cell r="F78">
            <v>0</v>
          </cell>
          <cell r="K78">
            <v>0</v>
          </cell>
        </row>
        <row r="79">
          <cell r="C79" t="str">
            <v>'1122-001-0017-0003</v>
          </cell>
          <cell r="E79">
            <v>0</v>
          </cell>
          <cell r="F79">
            <v>0</v>
          </cell>
          <cell r="K79">
            <v>0</v>
          </cell>
        </row>
        <row r="80">
          <cell r="C80" t="str">
            <v>'1122-001-0018-0000</v>
          </cell>
          <cell r="E80">
            <v>51852.639999999999</v>
          </cell>
          <cell r="F80">
            <v>0</v>
          </cell>
          <cell r="K80">
            <v>114211</v>
          </cell>
        </row>
        <row r="81">
          <cell r="C81" t="str">
            <v>'1122-001-0019-0000</v>
          </cell>
          <cell r="E81">
            <v>69599.990000000005</v>
          </cell>
          <cell r="F81">
            <v>0</v>
          </cell>
          <cell r="K81">
            <v>69599.990000000005</v>
          </cell>
        </row>
        <row r="82">
          <cell r="C82" t="str">
            <v>'1122-001-0020-0000</v>
          </cell>
          <cell r="E82">
            <v>56936.35</v>
          </cell>
          <cell r="F82">
            <v>0</v>
          </cell>
          <cell r="K82">
            <v>130311.76999999999</v>
          </cell>
        </row>
        <row r="83">
          <cell r="C83" t="str">
            <v>'1122-001-0021-0000</v>
          </cell>
          <cell r="E83">
            <v>0</v>
          </cell>
          <cell r="F83">
            <v>0</v>
          </cell>
          <cell r="K83">
            <v>0</v>
          </cell>
        </row>
        <row r="84">
          <cell r="C84" t="str">
            <v>'1122-001-0022-0000</v>
          </cell>
          <cell r="E84">
            <v>11078.46</v>
          </cell>
          <cell r="F84">
            <v>0</v>
          </cell>
          <cell r="K84">
            <v>35198.679999999986</v>
          </cell>
        </row>
        <row r="85">
          <cell r="C85" t="str">
            <v>'1122-001-0023-0000</v>
          </cell>
          <cell r="E85">
            <v>157625.89000000001</v>
          </cell>
          <cell r="F85">
            <v>0</v>
          </cell>
          <cell r="K85">
            <v>169840.11999999997</v>
          </cell>
        </row>
        <row r="86">
          <cell r="C86" t="str">
            <v>'1122-001-0024-0000</v>
          </cell>
          <cell r="E86">
            <v>26737.29</v>
          </cell>
          <cell r="F86">
            <v>0</v>
          </cell>
          <cell r="K86">
            <v>74504.920000000013</v>
          </cell>
        </row>
        <row r="87">
          <cell r="C87" t="str">
            <v>'1122-001-0025-0000</v>
          </cell>
          <cell r="E87">
            <v>5939.2</v>
          </cell>
          <cell r="F87">
            <v>0</v>
          </cell>
          <cell r="K87">
            <v>5939.2000000001863</v>
          </cell>
        </row>
        <row r="88">
          <cell r="C88" t="str">
            <v>'1122-001-0026-0000</v>
          </cell>
          <cell r="E88">
            <v>7424</v>
          </cell>
          <cell r="F88">
            <v>0</v>
          </cell>
          <cell r="K88">
            <v>7424</v>
          </cell>
        </row>
        <row r="89">
          <cell r="C89" t="str">
            <v>'1122-001-0027-0000</v>
          </cell>
          <cell r="E89">
            <v>2303.7199999999998</v>
          </cell>
          <cell r="F89">
            <v>0</v>
          </cell>
          <cell r="K89">
            <v>2303.7199999999993</v>
          </cell>
        </row>
        <row r="90">
          <cell r="C90" t="str">
            <v>'1122-001-0028-0000</v>
          </cell>
          <cell r="E90">
            <v>43956.4</v>
          </cell>
          <cell r="F90">
            <v>0</v>
          </cell>
          <cell r="K90">
            <v>43956.4</v>
          </cell>
        </row>
        <row r="91">
          <cell r="C91" t="str">
            <v>'1122-001-0029-0000</v>
          </cell>
          <cell r="E91">
            <v>0</v>
          </cell>
          <cell r="F91">
            <v>0</v>
          </cell>
          <cell r="K91">
            <v>476.74</v>
          </cell>
        </row>
        <row r="92">
          <cell r="C92" t="str">
            <v>'1122-001-0029-0001</v>
          </cell>
          <cell r="E92">
            <v>222.59</v>
          </cell>
          <cell r="F92">
            <v>0</v>
          </cell>
          <cell r="K92">
            <v>476.74</v>
          </cell>
        </row>
        <row r="93">
          <cell r="C93" t="str">
            <v>'1122-001-0029-0002</v>
          </cell>
          <cell r="E93">
            <v>0</v>
          </cell>
          <cell r="F93">
            <v>0</v>
          </cell>
          <cell r="K93">
            <v>0</v>
          </cell>
        </row>
        <row r="94">
          <cell r="C94" t="str">
            <v>'1122-001-0029-0003</v>
          </cell>
          <cell r="E94">
            <v>0</v>
          </cell>
          <cell r="F94">
            <v>0</v>
          </cell>
          <cell r="K94">
            <v>0</v>
          </cell>
        </row>
        <row r="95">
          <cell r="C95" t="str">
            <v>'1122-001-0030-0000</v>
          </cell>
          <cell r="E95">
            <v>0</v>
          </cell>
          <cell r="F95">
            <v>0</v>
          </cell>
          <cell r="K95">
            <v>0</v>
          </cell>
        </row>
        <row r="96">
          <cell r="C96" t="str">
            <v>'1122-001-0031-0000</v>
          </cell>
          <cell r="E96">
            <v>65557.440000000002</v>
          </cell>
          <cell r="F96">
            <v>0</v>
          </cell>
          <cell r="K96">
            <v>65557.440000000002</v>
          </cell>
        </row>
        <row r="97">
          <cell r="C97" t="str">
            <v>'1122-001-0032-0000</v>
          </cell>
          <cell r="E97">
            <v>6279.73</v>
          </cell>
          <cell r="F97">
            <v>0</v>
          </cell>
          <cell r="K97">
            <v>6279.73</v>
          </cell>
        </row>
        <row r="98">
          <cell r="C98" t="str">
            <v>'1122-001-0033-0000</v>
          </cell>
          <cell r="E98">
            <v>1325.38</v>
          </cell>
          <cell r="F98">
            <v>0</v>
          </cell>
          <cell r="K98">
            <v>2392.6799999999998</v>
          </cell>
        </row>
        <row r="99">
          <cell r="C99" t="str">
            <v>'1122-001-0034-0000</v>
          </cell>
          <cell r="E99">
            <v>0</v>
          </cell>
          <cell r="F99">
            <v>0</v>
          </cell>
          <cell r="K99">
            <v>1504388.67</v>
          </cell>
        </row>
        <row r="100">
          <cell r="C100" t="str">
            <v>'1122-001-0034-0001</v>
          </cell>
          <cell r="E100">
            <v>20483.16</v>
          </cell>
          <cell r="F100">
            <v>0</v>
          </cell>
          <cell r="K100">
            <v>28685.21</v>
          </cell>
        </row>
        <row r="101">
          <cell r="C101" t="str">
            <v>'1122-001-0034-0002</v>
          </cell>
          <cell r="E101">
            <v>0</v>
          </cell>
          <cell r="F101">
            <v>0</v>
          </cell>
          <cell r="K101">
            <v>113310.82</v>
          </cell>
        </row>
        <row r="102">
          <cell r="C102" t="str">
            <v>'1122-001-0034-0003</v>
          </cell>
          <cell r="E102">
            <v>0</v>
          </cell>
          <cell r="F102">
            <v>0</v>
          </cell>
          <cell r="K102">
            <v>1362392.6400000001</v>
          </cell>
        </row>
        <row r="103">
          <cell r="C103" t="str">
            <v>'1122-001-0035-0000</v>
          </cell>
          <cell r="E103">
            <v>15086.46</v>
          </cell>
          <cell r="F103">
            <v>0</v>
          </cell>
          <cell r="K103">
            <v>106515.59999999999</v>
          </cell>
        </row>
        <row r="104">
          <cell r="C104" t="str">
            <v>'1122-001-0036-0000</v>
          </cell>
          <cell r="E104">
            <v>0</v>
          </cell>
          <cell r="F104">
            <v>0</v>
          </cell>
          <cell r="K104">
            <v>17280.669999999998</v>
          </cell>
        </row>
        <row r="105">
          <cell r="C105" t="str">
            <v>'1122-001-0036-0001</v>
          </cell>
          <cell r="E105">
            <v>8019.23</v>
          </cell>
          <cell r="F105">
            <v>0</v>
          </cell>
          <cell r="K105">
            <v>17280.669999999998</v>
          </cell>
        </row>
        <row r="106">
          <cell r="C106" t="str">
            <v>'1122-001-0036-0002</v>
          </cell>
          <cell r="E106">
            <v>0</v>
          </cell>
          <cell r="F106">
            <v>0</v>
          </cell>
          <cell r="K106">
            <v>0</v>
          </cell>
        </row>
        <row r="107">
          <cell r="C107" t="str">
            <v>'1122-001-0036-0003</v>
          </cell>
          <cell r="E107">
            <v>0</v>
          </cell>
          <cell r="F107">
            <v>0</v>
          </cell>
          <cell r="K107">
            <v>0</v>
          </cell>
        </row>
        <row r="108">
          <cell r="C108" t="str">
            <v>'1122-001-0037-0000</v>
          </cell>
          <cell r="E108">
            <v>18751.900000000001</v>
          </cell>
          <cell r="F108">
            <v>0</v>
          </cell>
          <cell r="K108">
            <v>19452.55</v>
          </cell>
        </row>
        <row r="109">
          <cell r="C109" t="str">
            <v>'1122-001-0038-0000</v>
          </cell>
          <cell r="E109">
            <v>32208.37</v>
          </cell>
          <cell r="F109">
            <v>0</v>
          </cell>
          <cell r="K109">
            <v>54557.510000000009</v>
          </cell>
        </row>
        <row r="110">
          <cell r="C110" t="str">
            <v>'1122-001-0039-0000</v>
          </cell>
          <cell r="E110">
            <v>5038.9399999999996</v>
          </cell>
          <cell r="F110">
            <v>0</v>
          </cell>
          <cell r="K110">
            <v>11308.26</v>
          </cell>
        </row>
        <row r="111">
          <cell r="C111" t="str">
            <v>'1122-001-0040-0000</v>
          </cell>
          <cell r="E111">
            <v>14301.95</v>
          </cell>
          <cell r="F111">
            <v>0</v>
          </cell>
          <cell r="K111">
            <v>19190.099999999999</v>
          </cell>
        </row>
        <row r="112">
          <cell r="C112" t="str">
            <v>'1122-001-0041-0000</v>
          </cell>
          <cell r="E112">
            <v>2053.5300000000002</v>
          </cell>
          <cell r="F112">
            <v>0</v>
          </cell>
          <cell r="K112">
            <v>0.86000000000058208</v>
          </cell>
        </row>
        <row r="113">
          <cell r="C113" t="str">
            <v>'1122-001-0042-0000</v>
          </cell>
          <cell r="E113">
            <v>0</v>
          </cell>
          <cell r="F113">
            <v>0</v>
          </cell>
          <cell r="K113">
            <v>18432.010000000002</v>
          </cell>
        </row>
        <row r="114">
          <cell r="C114" t="str">
            <v>'1122-001-0042-0001</v>
          </cell>
          <cell r="E114">
            <v>5068.8100000000004</v>
          </cell>
          <cell r="F114">
            <v>0</v>
          </cell>
          <cell r="K114">
            <v>18432.010000000002</v>
          </cell>
        </row>
        <row r="115">
          <cell r="C115" t="str">
            <v>'1122-001-0042-0002</v>
          </cell>
          <cell r="E115">
            <v>0</v>
          </cell>
          <cell r="F115">
            <v>0</v>
          </cell>
          <cell r="K115">
            <v>0</v>
          </cell>
        </row>
        <row r="116">
          <cell r="C116" t="str">
            <v>'1122-001-0042-0003</v>
          </cell>
          <cell r="E116">
            <v>0</v>
          </cell>
          <cell r="F116">
            <v>0</v>
          </cell>
          <cell r="K116">
            <v>0</v>
          </cell>
        </row>
        <row r="117">
          <cell r="C117" t="str">
            <v>'1122-001-0043-0000</v>
          </cell>
          <cell r="E117">
            <v>0</v>
          </cell>
          <cell r="F117">
            <v>0</v>
          </cell>
          <cell r="K117">
            <v>-3.0000000027939677E-2</v>
          </cell>
        </row>
        <row r="118">
          <cell r="C118" t="str">
            <v>'1122-001-0044-0000</v>
          </cell>
          <cell r="E118">
            <v>2910999.3400000003</v>
          </cell>
          <cell r="F118">
            <v>0</v>
          </cell>
          <cell r="K118">
            <v>5798715.3700000001</v>
          </cell>
        </row>
        <row r="119">
          <cell r="C119" t="str">
            <v>'1122-001-0045-0000</v>
          </cell>
          <cell r="E119">
            <v>0</v>
          </cell>
          <cell r="F119">
            <v>0</v>
          </cell>
          <cell r="K119">
            <v>475577.79</v>
          </cell>
        </row>
        <row r="120">
          <cell r="C120" t="str">
            <v>'1122-001-0045-0001</v>
          </cell>
          <cell r="E120">
            <v>464715.16</v>
          </cell>
          <cell r="F120">
            <v>0</v>
          </cell>
          <cell r="K120">
            <v>475577.79</v>
          </cell>
        </row>
        <row r="121">
          <cell r="C121" t="str">
            <v>'1122-001-0045-0002</v>
          </cell>
          <cell r="E121">
            <v>0</v>
          </cell>
          <cell r="F121">
            <v>0</v>
          </cell>
          <cell r="K121">
            <v>0</v>
          </cell>
        </row>
        <row r="122">
          <cell r="C122" t="str">
            <v>'1122-001-0045-0003</v>
          </cell>
          <cell r="E122">
            <v>0</v>
          </cell>
          <cell r="F122">
            <v>0</v>
          </cell>
          <cell r="K122">
            <v>0</v>
          </cell>
        </row>
        <row r="123">
          <cell r="C123" t="str">
            <v>'1122-001-0046-0000</v>
          </cell>
          <cell r="E123">
            <v>492787.83999999997</v>
          </cell>
          <cell r="F123">
            <v>0</v>
          </cell>
          <cell r="K123">
            <v>492787.84</v>
          </cell>
        </row>
        <row r="124">
          <cell r="C124" t="str">
            <v>'1122-001-0047-0000</v>
          </cell>
          <cell r="E124">
            <v>0</v>
          </cell>
          <cell r="F124">
            <v>0</v>
          </cell>
          <cell r="K124">
            <v>344.96000000002095</v>
          </cell>
        </row>
        <row r="125">
          <cell r="C125" t="str">
            <v>'1122-001-0047-0001</v>
          </cell>
          <cell r="E125">
            <v>0</v>
          </cell>
          <cell r="F125">
            <v>0</v>
          </cell>
          <cell r="K125">
            <v>344.96000000002095</v>
          </cell>
        </row>
        <row r="126">
          <cell r="C126" t="str">
            <v>'1122-001-0047-0002</v>
          </cell>
          <cell r="E126">
            <v>0</v>
          </cell>
          <cell r="F126">
            <v>0</v>
          </cell>
          <cell r="K126">
            <v>0</v>
          </cell>
        </row>
        <row r="127">
          <cell r="C127" t="str">
            <v>'1122-010-0047-0003</v>
          </cell>
          <cell r="E127">
            <v>0</v>
          </cell>
          <cell r="F127">
            <v>0</v>
          </cell>
          <cell r="K127">
            <v>0</v>
          </cell>
        </row>
        <row r="128">
          <cell r="C128" t="str">
            <v>'1122-001-0048-0000</v>
          </cell>
          <cell r="E128">
            <v>0</v>
          </cell>
          <cell r="F128">
            <v>0</v>
          </cell>
          <cell r="K128">
            <v>130983.9</v>
          </cell>
        </row>
        <row r="129">
          <cell r="C129" t="str">
            <v>'1122-001-0049-0000</v>
          </cell>
          <cell r="E129">
            <v>0</v>
          </cell>
          <cell r="F129">
            <v>0</v>
          </cell>
          <cell r="K129">
            <v>-1.0000000002037268E-2</v>
          </cell>
        </row>
        <row r="130">
          <cell r="C130" t="str">
            <v>'1122-001-0049-0001</v>
          </cell>
          <cell r="E130">
            <v>0</v>
          </cell>
          <cell r="F130">
            <v>0</v>
          </cell>
          <cell r="K130">
            <v>-1.0000000002037268E-2</v>
          </cell>
        </row>
        <row r="131">
          <cell r="C131" t="str">
            <v>'1122-001-0049-0002</v>
          </cell>
          <cell r="E131">
            <v>0</v>
          </cell>
          <cell r="F131">
            <v>0</v>
          </cell>
          <cell r="K131">
            <v>0</v>
          </cell>
        </row>
        <row r="132">
          <cell r="C132" t="str">
            <v>'1122-001-0049-0003</v>
          </cell>
          <cell r="E132">
            <v>0</v>
          </cell>
          <cell r="F132">
            <v>0</v>
          </cell>
          <cell r="K132">
            <v>0</v>
          </cell>
        </row>
        <row r="133">
          <cell r="C133" t="str">
            <v>'1122-001-0050-0000</v>
          </cell>
          <cell r="E133">
            <v>0</v>
          </cell>
          <cell r="F133">
            <v>0</v>
          </cell>
          <cell r="K133">
            <v>0</v>
          </cell>
        </row>
        <row r="134">
          <cell r="C134" t="str">
            <v>'1122-001-0051-0000</v>
          </cell>
          <cell r="E134">
            <v>0</v>
          </cell>
          <cell r="F134">
            <v>0</v>
          </cell>
          <cell r="K134">
            <v>739263.92</v>
          </cell>
        </row>
        <row r="135">
          <cell r="C135" t="str">
            <v>'1122-001-0052-0000</v>
          </cell>
          <cell r="E135">
            <v>0</v>
          </cell>
          <cell r="F135">
            <v>0</v>
          </cell>
          <cell r="K135">
            <v>0</v>
          </cell>
        </row>
        <row r="136">
          <cell r="C136" t="str">
            <v>'1122-001-0053-0000</v>
          </cell>
          <cell r="E136">
            <v>0</v>
          </cell>
          <cell r="F136">
            <v>0</v>
          </cell>
          <cell r="K136">
            <v>0</v>
          </cell>
        </row>
        <row r="137">
          <cell r="C137" t="str">
            <v>'1122-001-0054-0000</v>
          </cell>
          <cell r="E137">
            <v>0</v>
          </cell>
          <cell r="F137">
            <v>0</v>
          </cell>
          <cell r="K137">
            <v>5330.9200000000019</v>
          </cell>
        </row>
        <row r="138">
          <cell r="C138" t="str">
            <v>'1122-001-0055-0000</v>
          </cell>
          <cell r="E138">
            <v>0</v>
          </cell>
          <cell r="F138">
            <v>0</v>
          </cell>
          <cell r="K138">
            <v>0</v>
          </cell>
        </row>
        <row r="139">
          <cell r="C139" t="str">
            <v>'1122-001-0056-0000</v>
          </cell>
          <cell r="E139">
            <v>0</v>
          </cell>
          <cell r="F139">
            <v>0</v>
          </cell>
          <cell r="K139">
            <v>348</v>
          </cell>
        </row>
        <row r="140">
          <cell r="C140" t="str">
            <v>'1122-001-0056-0001</v>
          </cell>
          <cell r="E140">
            <v>0</v>
          </cell>
          <cell r="F140">
            <v>0</v>
          </cell>
          <cell r="K140">
            <v>348</v>
          </cell>
        </row>
        <row r="141">
          <cell r="C141" t="str">
            <v>'1122-001-0056-0002</v>
          </cell>
          <cell r="E141">
            <v>0</v>
          </cell>
          <cell r="F141">
            <v>0</v>
          </cell>
          <cell r="K141">
            <v>0</v>
          </cell>
        </row>
        <row r="142">
          <cell r="C142" t="str">
            <v>'1122-001-0056-0003</v>
          </cell>
          <cell r="E142">
            <v>0</v>
          </cell>
          <cell r="F142">
            <v>0</v>
          </cell>
          <cell r="K142">
            <v>0</v>
          </cell>
        </row>
        <row r="143">
          <cell r="C143" t="str">
            <v>'1122-001-0057-0000</v>
          </cell>
          <cell r="E143">
            <v>0</v>
          </cell>
          <cell r="F143">
            <v>0</v>
          </cell>
          <cell r="K143">
            <v>24681.479999999996</v>
          </cell>
        </row>
        <row r="144">
          <cell r="C144" t="str">
            <v>'1122-001-0058-0000</v>
          </cell>
          <cell r="E144">
            <v>0</v>
          </cell>
          <cell r="F144">
            <v>0</v>
          </cell>
          <cell r="K144">
            <v>0.17999999999301508</v>
          </cell>
        </row>
        <row r="145">
          <cell r="C145" t="str">
            <v>'1122-001-0059-0000</v>
          </cell>
          <cell r="E145">
            <v>0</v>
          </cell>
          <cell r="F145">
            <v>0</v>
          </cell>
          <cell r="K145">
            <v>22335.810000000522</v>
          </cell>
        </row>
        <row r="146">
          <cell r="C146" t="str">
            <v>'1122-001-0060-0000</v>
          </cell>
          <cell r="E146">
            <v>0</v>
          </cell>
          <cell r="F146">
            <v>0</v>
          </cell>
          <cell r="K146">
            <v>4037285</v>
          </cell>
        </row>
        <row r="147">
          <cell r="C147" t="str">
            <v>'1122-001-0060-0001</v>
          </cell>
          <cell r="E147">
            <v>318153</v>
          </cell>
          <cell r="F147">
            <v>0</v>
          </cell>
          <cell r="K147">
            <v>310000</v>
          </cell>
        </row>
        <row r="148">
          <cell r="C148" t="str">
            <v>'1122-001-0060-0002</v>
          </cell>
          <cell r="E148">
            <v>3708127</v>
          </cell>
          <cell r="F148">
            <v>0</v>
          </cell>
          <cell r="K148">
            <v>3727285</v>
          </cell>
        </row>
        <row r="149">
          <cell r="C149" t="str">
            <v>'1122-001-0061-0000</v>
          </cell>
          <cell r="E149">
            <v>0</v>
          </cell>
          <cell r="F149">
            <v>0</v>
          </cell>
          <cell r="K149">
            <v>0</v>
          </cell>
        </row>
        <row r="150">
          <cell r="C150" t="str">
            <v>'1122-001-0061-0001</v>
          </cell>
          <cell r="E150">
            <v>826626.15</v>
          </cell>
          <cell r="F150">
            <v>0</v>
          </cell>
          <cell r="K150">
            <v>0</v>
          </cell>
        </row>
        <row r="151">
          <cell r="C151" t="str">
            <v>'1122-001-0061-0002</v>
          </cell>
          <cell r="E151">
            <v>9634467.5299999993</v>
          </cell>
          <cell r="F151">
            <v>0</v>
          </cell>
          <cell r="K151">
            <v>0</v>
          </cell>
        </row>
        <row r="152">
          <cell r="C152" t="str">
            <v>'1122-001-0061-0003</v>
          </cell>
          <cell r="E152">
            <v>0</v>
          </cell>
          <cell r="F152">
            <v>0</v>
          </cell>
          <cell r="K152">
            <v>0</v>
          </cell>
        </row>
        <row r="153">
          <cell r="C153" t="str">
            <v>'1122-001-0062-0000</v>
          </cell>
          <cell r="E153">
            <v>0</v>
          </cell>
          <cell r="F153">
            <v>0</v>
          </cell>
          <cell r="K153">
            <v>8126189.4299999997</v>
          </cell>
        </row>
        <row r="154">
          <cell r="C154" t="str">
            <v>'1122-001-0062-0001</v>
          </cell>
          <cell r="E154">
            <v>3631469.54</v>
          </cell>
          <cell r="F154">
            <v>0</v>
          </cell>
          <cell r="K154">
            <v>623963.56000000006</v>
          </cell>
        </row>
        <row r="155">
          <cell r="C155" t="str">
            <v>'1122-001-0062-0002</v>
          </cell>
          <cell r="E155">
            <v>4472574.8899999997</v>
          </cell>
          <cell r="F155">
            <v>0</v>
          </cell>
          <cell r="K155">
            <v>7502225.8700000001</v>
          </cell>
        </row>
        <row r="156">
          <cell r="C156" t="str">
            <v>'1122-001-0063-0000</v>
          </cell>
          <cell r="E156">
            <v>900.93000000000006</v>
          </cell>
          <cell r="F156">
            <v>0</v>
          </cell>
          <cell r="K156">
            <v>900.93000000000006</v>
          </cell>
        </row>
        <row r="157">
          <cell r="C157" t="str">
            <v>'1122-001-0064-0000</v>
          </cell>
          <cell r="E157">
            <v>0</v>
          </cell>
          <cell r="F157">
            <v>0</v>
          </cell>
          <cell r="K157">
            <v>51572.729999999996</v>
          </cell>
        </row>
        <row r="158">
          <cell r="C158" t="str">
            <v>'1122-001-0065-0000</v>
          </cell>
          <cell r="E158">
            <v>0</v>
          </cell>
          <cell r="F158">
            <v>0</v>
          </cell>
          <cell r="K158">
            <v>-4084.4799999999996</v>
          </cell>
        </row>
        <row r="159">
          <cell r="C159" t="str">
            <v>'1122-001-0066-0000</v>
          </cell>
          <cell r="E159">
            <v>0</v>
          </cell>
          <cell r="F159">
            <v>0</v>
          </cell>
          <cell r="K159">
            <v>0.5</v>
          </cell>
        </row>
        <row r="160">
          <cell r="C160" t="str">
            <v>'1122-001-0066-0001</v>
          </cell>
          <cell r="E160">
            <v>0</v>
          </cell>
          <cell r="F160">
            <v>0</v>
          </cell>
          <cell r="K160">
            <v>0</v>
          </cell>
        </row>
        <row r="161">
          <cell r="C161" t="str">
            <v>'1122-001-0067-0000</v>
          </cell>
          <cell r="E161">
            <v>0</v>
          </cell>
          <cell r="F161">
            <v>0</v>
          </cell>
          <cell r="K161">
            <v>0</v>
          </cell>
        </row>
        <row r="162">
          <cell r="C162" t="str">
            <v>'1122-001-0067-0001</v>
          </cell>
          <cell r="E162">
            <v>0</v>
          </cell>
          <cell r="F162">
            <v>0</v>
          </cell>
          <cell r="K162">
            <v>0</v>
          </cell>
        </row>
        <row r="163">
          <cell r="C163" t="str">
            <v>'1122-001-0068-0000</v>
          </cell>
          <cell r="E163">
            <v>0</v>
          </cell>
          <cell r="F163">
            <v>0</v>
          </cell>
          <cell r="K163">
            <v>69389.509999999995</v>
          </cell>
        </row>
        <row r="164">
          <cell r="C164" t="str">
            <v>'1122-001-0069-0000</v>
          </cell>
          <cell r="E164">
            <v>0</v>
          </cell>
          <cell r="F164">
            <v>0</v>
          </cell>
          <cell r="K164">
            <v>4738</v>
          </cell>
        </row>
        <row r="165">
          <cell r="C165" t="str">
            <v>'1122-001-0069-0001</v>
          </cell>
          <cell r="E165">
            <v>0</v>
          </cell>
          <cell r="F165">
            <v>0</v>
          </cell>
          <cell r="K165">
            <v>0</v>
          </cell>
        </row>
        <row r="166">
          <cell r="C166" t="str">
            <v>'1122-001-0070-0000</v>
          </cell>
          <cell r="E166">
            <v>0</v>
          </cell>
          <cell r="F166">
            <v>0</v>
          </cell>
          <cell r="K166">
            <v>5503.6699999999255</v>
          </cell>
        </row>
        <row r="167">
          <cell r="C167" t="str">
            <v>'1122-001-0070-0001</v>
          </cell>
          <cell r="E167">
            <v>0</v>
          </cell>
          <cell r="F167">
            <v>0</v>
          </cell>
          <cell r="K167">
            <v>5503.6699999999255</v>
          </cell>
        </row>
        <row r="168">
          <cell r="C168" t="str">
            <v>'1122-001-0070-0002</v>
          </cell>
          <cell r="E168">
            <v>0</v>
          </cell>
          <cell r="F168">
            <v>0</v>
          </cell>
          <cell r="K168">
            <v>0</v>
          </cell>
        </row>
        <row r="169">
          <cell r="C169" t="str">
            <v>'1122-001-0070-0003</v>
          </cell>
          <cell r="E169">
            <v>0</v>
          </cell>
          <cell r="F169">
            <v>0</v>
          </cell>
          <cell r="K169">
            <v>0</v>
          </cell>
        </row>
        <row r="170">
          <cell r="C170" t="str">
            <v>'1122-001-0071-0000</v>
          </cell>
          <cell r="E170">
            <v>0</v>
          </cell>
          <cell r="F170">
            <v>0</v>
          </cell>
          <cell r="K170">
            <v>-7632</v>
          </cell>
        </row>
        <row r="171">
          <cell r="C171" t="str">
            <v>'1122-001-0072-0000</v>
          </cell>
          <cell r="E171">
            <v>0</v>
          </cell>
          <cell r="F171">
            <v>0</v>
          </cell>
          <cell r="K171">
            <v>0</v>
          </cell>
        </row>
        <row r="172">
          <cell r="C172" t="str">
            <v>'1122-001-0073-0000</v>
          </cell>
          <cell r="E172">
            <v>0</v>
          </cell>
          <cell r="F172">
            <v>0</v>
          </cell>
          <cell r="K172">
            <v>0</v>
          </cell>
        </row>
        <row r="173">
          <cell r="C173" t="str">
            <v>'1122-001-0073-0001</v>
          </cell>
          <cell r="E173">
            <v>0</v>
          </cell>
          <cell r="F173">
            <v>0</v>
          </cell>
          <cell r="K173">
            <v>0</v>
          </cell>
        </row>
        <row r="174">
          <cell r="C174" t="str">
            <v>'1122-001-0073-0002</v>
          </cell>
          <cell r="E174">
            <v>0</v>
          </cell>
          <cell r="F174">
            <v>0</v>
          </cell>
          <cell r="K174">
            <v>0</v>
          </cell>
        </row>
        <row r="175">
          <cell r="C175" t="str">
            <v>'1122-001-0073-0003</v>
          </cell>
          <cell r="E175">
            <v>0</v>
          </cell>
          <cell r="F175">
            <v>0</v>
          </cell>
          <cell r="K175">
            <v>0</v>
          </cell>
        </row>
        <row r="176">
          <cell r="C176" t="str">
            <v>'1122-001-0074-0000</v>
          </cell>
          <cell r="E176">
            <v>0</v>
          </cell>
          <cell r="F176">
            <v>0</v>
          </cell>
          <cell r="K176">
            <v>0</v>
          </cell>
        </row>
        <row r="177">
          <cell r="C177" t="str">
            <v>'1122-001-0074-0001</v>
          </cell>
          <cell r="E177">
            <v>0</v>
          </cell>
          <cell r="F177">
            <v>0</v>
          </cell>
          <cell r="K177">
            <v>0</v>
          </cell>
        </row>
        <row r="178">
          <cell r="C178" t="str">
            <v>'1122-001-0075-0000</v>
          </cell>
          <cell r="E178">
            <v>0</v>
          </cell>
          <cell r="F178">
            <v>0</v>
          </cell>
          <cell r="K178">
            <v>231276.09999999998</v>
          </cell>
        </row>
        <row r="179">
          <cell r="C179" t="str">
            <v>'1122-001-0075-0001</v>
          </cell>
          <cell r="E179">
            <v>0</v>
          </cell>
          <cell r="F179">
            <v>0</v>
          </cell>
          <cell r="K179">
            <v>2780748.1800000006</v>
          </cell>
        </row>
        <row r="180">
          <cell r="C180" t="str">
            <v>'1122-001-0076-0000</v>
          </cell>
          <cell r="E180">
            <v>0</v>
          </cell>
          <cell r="F180">
            <v>0</v>
          </cell>
          <cell r="K180">
            <v>0</v>
          </cell>
        </row>
        <row r="181">
          <cell r="C181" t="str">
            <v>'1122-001-0076-0001</v>
          </cell>
          <cell r="E181">
            <v>0</v>
          </cell>
          <cell r="F181">
            <v>0</v>
          </cell>
          <cell r="K181">
            <v>0</v>
          </cell>
        </row>
        <row r="182">
          <cell r="C182" t="str">
            <v>'1122-001-0077-0000</v>
          </cell>
          <cell r="E182">
            <v>0</v>
          </cell>
          <cell r="F182">
            <v>0</v>
          </cell>
          <cell r="K182">
            <v>0</v>
          </cell>
        </row>
        <row r="183">
          <cell r="C183" t="str">
            <v>'1122-001-0077-0001</v>
          </cell>
          <cell r="E183">
            <v>0</v>
          </cell>
          <cell r="F183">
            <v>0</v>
          </cell>
          <cell r="K183">
            <v>0</v>
          </cell>
        </row>
        <row r="184">
          <cell r="C184" t="str">
            <v>'1122-001-0077-0002</v>
          </cell>
          <cell r="E184">
            <v>0</v>
          </cell>
          <cell r="F184">
            <v>0</v>
          </cell>
          <cell r="K184">
            <v>0</v>
          </cell>
        </row>
        <row r="185">
          <cell r="C185" t="str">
            <v>'1122-001-0077-0003</v>
          </cell>
          <cell r="E185">
            <v>0</v>
          </cell>
          <cell r="F185">
            <v>0</v>
          </cell>
          <cell r="K185">
            <v>0</v>
          </cell>
        </row>
        <row r="186">
          <cell r="C186" t="str">
            <v>'1122-001-0078-0000</v>
          </cell>
          <cell r="E186">
            <v>0</v>
          </cell>
          <cell r="F186">
            <v>0</v>
          </cell>
          <cell r="K186">
            <v>243559.05999999997</v>
          </cell>
        </row>
        <row r="187">
          <cell r="C187" t="str">
            <v>'1122-001-0078-0001</v>
          </cell>
          <cell r="E187">
            <v>0</v>
          </cell>
          <cell r="F187">
            <v>0</v>
          </cell>
          <cell r="K187">
            <v>2928432.36</v>
          </cell>
        </row>
        <row r="188">
          <cell r="C188" t="str">
            <v>'1122-001-0079-0000</v>
          </cell>
          <cell r="E188">
            <v>0</v>
          </cell>
          <cell r="F188">
            <v>0</v>
          </cell>
          <cell r="K188">
            <v>0</v>
          </cell>
        </row>
        <row r="189">
          <cell r="C189" t="str">
            <v>'1122-001-0079-0001</v>
          </cell>
          <cell r="E189">
            <v>0</v>
          </cell>
          <cell r="F189">
            <v>0</v>
          </cell>
          <cell r="K189">
            <v>0</v>
          </cell>
        </row>
        <row r="190">
          <cell r="C190" t="str">
            <v>'1122-001-0080-0000</v>
          </cell>
          <cell r="E190">
            <v>0</v>
          </cell>
          <cell r="F190">
            <v>0</v>
          </cell>
          <cell r="K190">
            <v>0</v>
          </cell>
        </row>
        <row r="191">
          <cell r="C191" t="str">
            <v>'1122-001-0081-0000</v>
          </cell>
          <cell r="E191">
            <v>0</v>
          </cell>
          <cell r="F191">
            <v>0</v>
          </cell>
          <cell r="K191">
            <v>0</v>
          </cell>
        </row>
        <row r="192">
          <cell r="C192" t="str">
            <v>'1122-001-0081-0001</v>
          </cell>
          <cell r="E192">
            <v>0</v>
          </cell>
          <cell r="F192">
            <v>0</v>
          </cell>
          <cell r="K192">
            <v>0</v>
          </cell>
        </row>
        <row r="193">
          <cell r="C193" t="str">
            <v>'1122-001-0081-0002</v>
          </cell>
          <cell r="E193">
            <v>0</v>
          </cell>
          <cell r="F193">
            <v>0</v>
          </cell>
          <cell r="K193">
            <v>0</v>
          </cell>
        </row>
        <row r="194">
          <cell r="C194" t="str">
            <v>'1122-001-0081-0003</v>
          </cell>
          <cell r="E194">
            <v>0</v>
          </cell>
          <cell r="F194">
            <v>0</v>
          </cell>
          <cell r="K194">
            <v>0</v>
          </cell>
        </row>
        <row r="195">
          <cell r="C195" t="str">
            <v>'1122-001-0082-0000</v>
          </cell>
          <cell r="E195">
            <v>0</v>
          </cell>
          <cell r="F195">
            <v>0</v>
          </cell>
          <cell r="K195">
            <v>0</v>
          </cell>
        </row>
        <row r="196">
          <cell r="C196" t="str">
            <v>'1122-001-0083-0000</v>
          </cell>
          <cell r="E196">
            <v>0</v>
          </cell>
          <cell r="F196">
            <v>0</v>
          </cell>
          <cell r="K196">
            <v>0</v>
          </cell>
        </row>
        <row r="197">
          <cell r="C197" t="str">
            <v>'1122-001-0084-0000</v>
          </cell>
          <cell r="E197">
            <v>0</v>
          </cell>
          <cell r="F197">
            <v>0</v>
          </cell>
          <cell r="K197">
            <v>0</v>
          </cell>
        </row>
        <row r="198">
          <cell r="C198" t="str">
            <v>'1122-001-0085-0000</v>
          </cell>
          <cell r="E198">
            <v>0</v>
          </cell>
          <cell r="F198">
            <v>0</v>
          </cell>
          <cell r="K198">
            <v>0</v>
          </cell>
        </row>
        <row r="199">
          <cell r="C199" t="str">
            <v>'1122-001-0086-0000</v>
          </cell>
          <cell r="E199">
            <v>0</v>
          </cell>
          <cell r="F199">
            <v>0</v>
          </cell>
          <cell r="K199">
            <v>0</v>
          </cell>
        </row>
        <row r="200">
          <cell r="C200" t="str">
            <v>'1122-001-0086-0001</v>
          </cell>
          <cell r="E200">
            <v>0</v>
          </cell>
          <cell r="F200">
            <v>0</v>
          </cell>
          <cell r="K200">
            <v>0</v>
          </cell>
        </row>
        <row r="201">
          <cell r="C201" t="str">
            <v>'1122-001-0086-0002</v>
          </cell>
          <cell r="E201">
            <v>0</v>
          </cell>
          <cell r="F201">
            <v>0</v>
          </cell>
          <cell r="K201">
            <v>0</v>
          </cell>
        </row>
        <row r="202">
          <cell r="C202" t="str">
            <v>'1122-001-0087-0000</v>
          </cell>
          <cell r="E202">
            <v>0</v>
          </cell>
          <cell r="F202">
            <v>0</v>
          </cell>
          <cell r="K202">
            <v>0</v>
          </cell>
        </row>
        <row r="203">
          <cell r="C203" t="str">
            <v>'1122-001-0087-0001</v>
          </cell>
          <cell r="E203">
            <v>0</v>
          </cell>
          <cell r="F203">
            <v>0</v>
          </cell>
          <cell r="K203">
            <v>0</v>
          </cell>
        </row>
        <row r="204">
          <cell r="C204" t="str">
            <v>'1122-001-0087-0002</v>
          </cell>
          <cell r="E204">
            <v>0</v>
          </cell>
          <cell r="F204">
            <v>0</v>
          </cell>
          <cell r="K204">
            <v>0</v>
          </cell>
        </row>
        <row r="205">
          <cell r="C205" t="str">
            <v>'1122-001-0088-0000</v>
          </cell>
          <cell r="E205">
            <v>0</v>
          </cell>
          <cell r="F205">
            <v>0</v>
          </cell>
          <cell r="K205">
            <v>0</v>
          </cell>
        </row>
        <row r="206">
          <cell r="C206" t="str">
            <v>'1122-001-0089-0000</v>
          </cell>
          <cell r="E206">
            <v>0</v>
          </cell>
          <cell r="F206">
            <v>0</v>
          </cell>
          <cell r="K206">
            <v>0</v>
          </cell>
        </row>
        <row r="207">
          <cell r="C207" t="str">
            <v>'1122-001-0089-0001</v>
          </cell>
          <cell r="E207">
            <v>0</v>
          </cell>
          <cell r="F207">
            <v>0</v>
          </cell>
          <cell r="K207">
            <v>0</v>
          </cell>
        </row>
        <row r="208">
          <cell r="C208" t="str">
            <v>'1122-001-0089-0002</v>
          </cell>
          <cell r="E208">
            <v>0</v>
          </cell>
          <cell r="F208">
            <v>0</v>
          </cell>
          <cell r="K208">
            <v>0</v>
          </cell>
        </row>
        <row r="209">
          <cell r="C209" t="str">
            <v>'1122-001-0089-0003</v>
          </cell>
          <cell r="E209">
            <v>0</v>
          </cell>
          <cell r="F209">
            <v>0</v>
          </cell>
          <cell r="K209">
            <v>0</v>
          </cell>
        </row>
        <row r="210">
          <cell r="C210" t="str">
            <v>'1122-001-0090-0000</v>
          </cell>
          <cell r="E210">
            <v>0</v>
          </cell>
          <cell r="F210">
            <v>0</v>
          </cell>
          <cell r="K210">
            <v>0</v>
          </cell>
        </row>
        <row r="211">
          <cell r="C211" t="str">
            <v>'1122-001-0091-0000</v>
          </cell>
          <cell r="E211">
            <v>0</v>
          </cell>
          <cell r="F211">
            <v>0</v>
          </cell>
          <cell r="K211">
            <v>0</v>
          </cell>
        </row>
        <row r="212">
          <cell r="C212" t="str">
            <v>'1122-001-0091-0001</v>
          </cell>
          <cell r="E212">
            <v>0</v>
          </cell>
          <cell r="F212">
            <v>0</v>
          </cell>
          <cell r="K212">
            <v>0</v>
          </cell>
        </row>
        <row r="213">
          <cell r="C213" t="str">
            <v>'1122-001-0091-0002</v>
          </cell>
          <cell r="E213">
            <v>0</v>
          </cell>
          <cell r="F213">
            <v>0</v>
          </cell>
          <cell r="K213">
            <v>0</v>
          </cell>
        </row>
        <row r="214">
          <cell r="C214" t="str">
            <v>'1122-001-0091-0003</v>
          </cell>
          <cell r="E214">
            <v>0</v>
          </cell>
          <cell r="F214">
            <v>0</v>
          </cell>
          <cell r="K214">
            <v>0</v>
          </cell>
        </row>
        <row r="215">
          <cell r="C215" t="str">
            <v>'1122-001-0092-0000</v>
          </cell>
          <cell r="E215">
            <v>0</v>
          </cell>
          <cell r="F215">
            <v>0</v>
          </cell>
          <cell r="K215">
            <v>0</v>
          </cell>
        </row>
        <row r="216">
          <cell r="C216" t="str">
            <v>'1122-001-0092-0001</v>
          </cell>
          <cell r="E216">
            <v>0</v>
          </cell>
          <cell r="F216">
            <v>0</v>
          </cell>
          <cell r="K216">
            <v>0</v>
          </cell>
        </row>
        <row r="217">
          <cell r="C217" t="str">
            <v>'1122-001-0092-0003</v>
          </cell>
          <cell r="E217">
            <v>0</v>
          </cell>
          <cell r="F217">
            <v>0</v>
          </cell>
          <cell r="K217">
            <v>0</v>
          </cell>
        </row>
        <row r="218">
          <cell r="C218" t="str">
            <v>'1122-001-0093-0002</v>
          </cell>
          <cell r="E218">
            <v>0</v>
          </cell>
          <cell r="F218">
            <v>0</v>
          </cell>
          <cell r="K218">
            <v>0</v>
          </cell>
        </row>
        <row r="219">
          <cell r="C219" t="str">
            <v>'1122-001-0093-0000</v>
          </cell>
          <cell r="E219">
            <v>0</v>
          </cell>
          <cell r="F219">
            <v>0</v>
          </cell>
          <cell r="K219">
            <v>0</v>
          </cell>
        </row>
        <row r="220">
          <cell r="C220" t="str">
            <v>'1122-001-0094-0000</v>
          </cell>
          <cell r="E220">
            <v>0</v>
          </cell>
          <cell r="F220">
            <v>0</v>
          </cell>
          <cell r="K220">
            <v>0</v>
          </cell>
        </row>
        <row r="221">
          <cell r="C221" t="str">
            <v>'1122-001-0095-0000</v>
          </cell>
          <cell r="E221">
            <v>0</v>
          </cell>
          <cell r="F221">
            <v>0</v>
          </cell>
          <cell r="K221">
            <v>0</v>
          </cell>
        </row>
        <row r="222">
          <cell r="C222" t="str">
            <v>'1122-001-0095-0001</v>
          </cell>
          <cell r="E222">
            <v>0</v>
          </cell>
          <cell r="F222">
            <v>0</v>
          </cell>
          <cell r="K222">
            <v>0</v>
          </cell>
        </row>
        <row r="223">
          <cell r="C223" t="str">
            <v>'1122-001-0095-0002</v>
          </cell>
          <cell r="E223">
            <v>0</v>
          </cell>
          <cell r="F223">
            <v>0</v>
          </cell>
          <cell r="K223">
            <v>0</v>
          </cell>
        </row>
        <row r="224">
          <cell r="C224" t="str">
            <v>'1122-001-0096-0000</v>
          </cell>
          <cell r="E224">
            <v>0</v>
          </cell>
          <cell r="F224">
            <v>0</v>
          </cell>
          <cell r="K224">
            <v>0</v>
          </cell>
        </row>
        <row r="225">
          <cell r="C225" t="str">
            <v>'1122-001-0096-0001</v>
          </cell>
          <cell r="E225">
            <v>0</v>
          </cell>
          <cell r="F225">
            <v>0</v>
          </cell>
          <cell r="K225">
            <v>0</v>
          </cell>
        </row>
        <row r="226">
          <cell r="C226" t="str">
            <v>'1122-001-0096-0002</v>
          </cell>
          <cell r="E226">
            <v>0</v>
          </cell>
          <cell r="F226">
            <v>0</v>
          </cell>
          <cell r="K226">
            <v>0</v>
          </cell>
        </row>
        <row r="227">
          <cell r="C227" t="str">
            <v>'1122-001-0097-0000</v>
          </cell>
          <cell r="E227">
            <v>0</v>
          </cell>
          <cell r="F227">
            <v>0</v>
          </cell>
          <cell r="K227">
            <v>0</v>
          </cell>
        </row>
        <row r="228">
          <cell r="C228" t="str">
            <v>'1122-001-0097-0001</v>
          </cell>
          <cell r="E228">
            <v>0</v>
          </cell>
          <cell r="F228">
            <v>0</v>
          </cell>
          <cell r="K228">
            <v>0</v>
          </cell>
        </row>
        <row r="229">
          <cell r="C229" t="str">
            <v>'1122-001-0097-0002</v>
          </cell>
          <cell r="E229">
            <v>0</v>
          </cell>
          <cell r="F229">
            <v>0</v>
          </cell>
          <cell r="K229">
            <v>0</v>
          </cell>
        </row>
        <row r="230">
          <cell r="C230" t="str">
            <v>'1122-001-0098-0000</v>
          </cell>
          <cell r="E230">
            <v>0</v>
          </cell>
          <cell r="F230">
            <v>0</v>
          </cell>
          <cell r="K230">
            <v>0</v>
          </cell>
        </row>
        <row r="231">
          <cell r="C231" t="str">
            <v>'1122-001-0098-0001</v>
          </cell>
          <cell r="E231">
            <v>0</v>
          </cell>
          <cell r="F231">
            <v>0</v>
          </cell>
          <cell r="K231">
            <v>0</v>
          </cell>
        </row>
        <row r="232">
          <cell r="C232" t="str">
            <v>'1122-001-0098-0002</v>
          </cell>
          <cell r="E232">
            <v>0</v>
          </cell>
          <cell r="F232">
            <v>0</v>
          </cell>
          <cell r="K232">
            <v>0</v>
          </cell>
        </row>
        <row r="233">
          <cell r="C233" t="str">
            <v>'1122-001-0099-0000</v>
          </cell>
          <cell r="E233">
            <v>0</v>
          </cell>
          <cell r="F233">
            <v>0</v>
          </cell>
          <cell r="K233">
            <v>0</v>
          </cell>
        </row>
        <row r="234">
          <cell r="C234" t="str">
            <v>'1122-001-0100-0000</v>
          </cell>
          <cell r="E234">
            <v>0</v>
          </cell>
          <cell r="F234">
            <v>0</v>
          </cell>
          <cell r="K234">
            <v>0</v>
          </cell>
        </row>
        <row r="235">
          <cell r="C235" t="str">
            <v>'1122-001-0101-0000</v>
          </cell>
          <cell r="E235">
            <v>0</v>
          </cell>
          <cell r="F235">
            <v>0</v>
          </cell>
          <cell r="K235">
            <v>0</v>
          </cell>
        </row>
        <row r="236">
          <cell r="C236" t="str">
            <v>'1122-001-0101-0001</v>
          </cell>
          <cell r="E236">
            <v>0</v>
          </cell>
          <cell r="F236">
            <v>0</v>
          </cell>
          <cell r="K236">
            <v>0</v>
          </cell>
        </row>
        <row r="237">
          <cell r="C237" t="str">
            <v>'1122-001-0101-0002</v>
          </cell>
          <cell r="E237">
            <v>0</v>
          </cell>
          <cell r="F237">
            <v>0</v>
          </cell>
          <cell r="K237">
            <v>0</v>
          </cell>
        </row>
        <row r="238">
          <cell r="C238" t="str">
            <v>'1122-001-0101-0003</v>
          </cell>
          <cell r="E238">
            <v>0</v>
          </cell>
          <cell r="F238">
            <v>0</v>
          </cell>
          <cell r="K238">
            <v>0</v>
          </cell>
        </row>
        <row r="239">
          <cell r="C239" t="str">
            <v>'1122-001-0102-0000</v>
          </cell>
          <cell r="E239">
            <v>0</v>
          </cell>
          <cell r="F239">
            <v>0</v>
          </cell>
          <cell r="K239">
            <v>0</v>
          </cell>
        </row>
        <row r="240">
          <cell r="C240" t="str">
            <v>'1122-001-0103-0000</v>
          </cell>
          <cell r="E240">
            <v>0</v>
          </cell>
          <cell r="F240">
            <v>0</v>
          </cell>
          <cell r="K240">
            <v>0</v>
          </cell>
        </row>
        <row r="241">
          <cell r="C241" t="str">
            <v>'1122-001-0104-0000</v>
          </cell>
          <cell r="E241">
            <v>0</v>
          </cell>
          <cell r="F241">
            <v>0</v>
          </cell>
          <cell r="K241">
            <v>0</v>
          </cell>
        </row>
        <row r="242">
          <cell r="C242" t="str">
            <v>'1122-001-0105-0000</v>
          </cell>
          <cell r="E242">
            <v>0</v>
          </cell>
          <cell r="F242">
            <v>0</v>
          </cell>
          <cell r="K242">
            <v>0</v>
          </cell>
        </row>
        <row r="243">
          <cell r="C243" t="str">
            <v>'1122-001-0106-0000</v>
          </cell>
          <cell r="E243">
            <v>0</v>
          </cell>
          <cell r="F243">
            <v>0</v>
          </cell>
          <cell r="K243">
            <v>0</v>
          </cell>
        </row>
        <row r="244">
          <cell r="C244" t="str">
            <v>'1122-001-0107-0000</v>
          </cell>
          <cell r="E244">
            <v>0</v>
          </cell>
          <cell r="F244">
            <v>0</v>
          </cell>
          <cell r="K244">
            <v>0</v>
          </cell>
        </row>
        <row r="245">
          <cell r="C245" t="str">
            <v>'1122-001-0107-0001</v>
          </cell>
          <cell r="E245">
            <v>0</v>
          </cell>
          <cell r="F245">
            <v>0</v>
          </cell>
          <cell r="K245">
            <v>0</v>
          </cell>
        </row>
        <row r="246">
          <cell r="C246" t="str">
            <v>'1122-001-0107-0002</v>
          </cell>
          <cell r="E246">
            <v>0</v>
          </cell>
          <cell r="F246">
            <v>0</v>
          </cell>
          <cell r="K246">
            <v>0</v>
          </cell>
        </row>
        <row r="247">
          <cell r="C247" t="str">
            <v>'1122-001-0108-0000</v>
          </cell>
          <cell r="E247">
            <v>0</v>
          </cell>
          <cell r="F247">
            <v>0</v>
          </cell>
          <cell r="K247">
            <v>0</v>
          </cell>
        </row>
        <row r="248">
          <cell r="C248" t="str">
            <v>'1122-001-0108-0001</v>
          </cell>
          <cell r="E248">
            <v>0</v>
          </cell>
          <cell r="F248">
            <v>0</v>
          </cell>
          <cell r="K248">
            <v>0</v>
          </cell>
        </row>
        <row r="249">
          <cell r="C249" t="str">
            <v>'1122-001-0108-0002</v>
          </cell>
          <cell r="E249">
            <v>0</v>
          </cell>
          <cell r="F249">
            <v>0</v>
          </cell>
          <cell r="K249">
            <v>0</v>
          </cell>
        </row>
        <row r="250">
          <cell r="C250" t="str">
            <v>'1122-001-0108-0003</v>
          </cell>
          <cell r="E250">
            <v>0</v>
          </cell>
          <cell r="F250">
            <v>0</v>
          </cell>
          <cell r="K250">
            <v>0</v>
          </cell>
        </row>
        <row r="251">
          <cell r="C251" t="str">
            <v>'1122-001-0109-0000</v>
          </cell>
          <cell r="E251">
            <v>0</v>
          </cell>
          <cell r="F251">
            <v>0</v>
          </cell>
          <cell r="K251">
            <v>0</v>
          </cell>
        </row>
        <row r="252">
          <cell r="C252" t="str">
            <v>'1122-001-0109-0001</v>
          </cell>
          <cell r="E252">
            <v>0</v>
          </cell>
          <cell r="F252">
            <v>0</v>
          </cell>
          <cell r="K252">
            <v>0</v>
          </cell>
        </row>
        <row r="253">
          <cell r="C253" t="str">
            <v>'1122-001-0109-0002</v>
          </cell>
          <cell r="E253">
            <v>0</v>
          </cell>
          <cell r="F253">
            <v>0</v>
          </cell>
          <cell r="K253">
            <v>0</v>
          </cell>
        </row>
        <row r="254">
          <cell r="C254" t="str">
            <v>'1122-001-0109-0003</v>
          </cell>
          <cell r="E254">
            <v>0</v>
          </cell>
          <cell r="F254">
            <v>0</v>
          </cell>
          <cell r="K254">
            <v>0</v>
          </cell>
        </row>
        <row r="255">
          <cell r="C255" t="str">
            <v>'1122-001-0110-0000</v>
          </cell>
          <cell r="E255">
            <v>0</v>
          </cell>
          <cell r="F255">
            <v>0</v>
          </cell>
          <cell r="K255">
            <v>0</v>
          </cell>
        </row>
        <row r="256">
          <cell r="C256" t="str">
            <v>'1122-001-0110-0001</v>
          </cell>
          <cell r="E256">
            <v>0</v>
          </cell>
          <cell r="F256">
            <v>0</v>
          </cell>
          <cell r="K256">
            <v>0</v>
          </cell>
        </row>
        <row r="257">
          <cell r="C257" t="str">
            <v>'1122-001-0110-0002</v>
          </cell>
          <cell r="E257">
            <v>0</v>
          </cell>
          <cell r="F257">
            <v>0</v>
          </cell>
          <cell r="K257">
            <v>0</v>
          </cell>
        </row>
        <row r="258">
          <cell r="C258" t="str">
            <v>'1122-001-0110-0003</v>
          </cell>
          <cell r="E258">
            <v>0</v>
          </cell>
          <cell r="F258">
            <v>0</v>
          </cell>
          <cell r="K258">
            <v>0</v>
          </cell>
        </row>
        <row r="259">
          <cell r="C259" t="str">
            <v>'1122-001-0111-0000</v>
          </cell>
          <cell r="E259">
            <v>0</v>
          </cell>
          <cell r="F259">
            <v>0</v>
          </cell>
          <cell r="K259">
            <v>0</v>
          </cell>
        </row>
        <row r="260">
          <cell r="C260" t="str">
            <v>'1123-000-0000-0000</v>
          </cell>
          <cell r="E260">
            <v>0</v>
          </cell>
          <cell r="F260">
            <v>0</v>
          </cell>
          <cell r="K260">
            <v>69921.38</v>
          </cell>
        </row>
        <row r="261">
          <cell r="C261" t="str">
            <v>'1123-001-0000-0000</v>
          </cell>
          <cell r="E261">
            <v>0</v>
          </cell>
          <cell r="F261">
            <v>0</v>
          </cell>
          <cell r="K261">
            <v>1543.679999999993</v>
          </cell>
        </row>
        <row r="262">
          <cell r="C262" t="str">
            <v>'1123-001-0001-0000</v>
          </cell>
          <cell r="E262">
            <v>0</v>
          </cell>
          <cell r="F262">
            <v>0</v>
          </cell>
          <cell r="K262">
            <v>0</v>
          </cell>
        </row>
        <row r="263">
          <cell r="C263" t="str">
            <v>'1123-001-0002-0000</v>
          </cell>
          <cell r="E263">
            <v>0</v>
          </cell>
          <cell r="F263">
            <v>0</v>
          </cell>
          <cell r="K263">
            <v>0</v>
          </cell>
        </row>
        <row r="264">
          <cell r="C264" t="str">
            <v>'1123-001-0003-0000</v>
          </cell>
          <cell r="E264">
            <v>0</v>
          </cell>
          <cell r="F264">
            <v>0</v>
          </cell>
          <cell r="K264">
            <v>0</v>
          </cell>
        </row>
        <row r="265">
          <cell r="C265" t="str">
            <v>'1123-001-0004-0000</v>
          </cell>
          <cell r="E265">
            <v>0</v>
          </cell>
          <cell r="F265">
            <v>0</v>
          </cell>
          <cell r="K265">
            <v>0</v>
          </cell>
        </row>
        <row r="266">
          <cell r="C266" t="str">
            <v>'1123-001-0005-0000</v>
          </cell>
          <cell r="E266">
            <v>0</v>
          </cell>
          <cell r="F266">
            <v>0</v>
          </cell>
          <cell r="K266">
            <v>-3.42</v>
          </cell>
        </row>
        <row r="267">
          <cell r="C267" t="str">
            <v>'1123-001-0006-0000</v>
          </cell>
          <cell r="E267">
            <v>0</v>
          </cell>
          <cell r="F267">
            <v>0</v>
          </cell>
          <cell r="K267">
            <v>0</v>
          </cell>
        </row>
        <row r="268">
          <cell r="C268" t="str">
            <v>'1123-001-0007-0000</v>
          </cell>
          <cell r="E268">
            <v>1000</v>
          </cell>
          <cell r="F268">
            <v>0</v>
          </cell>
          <cell r="K268">
            <v>1000</v>
          </cell>
        </row>
        <row r="269">
          <cell r="C269" t="str">
            <v>'1123-001-0008-0000</v>
          </cell>
          <cell r="E269">
            <v>97.1</v>
          </cell>
          <cell r="F269">
            <v>0</v>
          </cell>
          <cell r="K269">
            <v>97.1</v>
          </cell>
        </row>
        <row r="270">
          <cell r="C270" t="str">
            <v>'1123-001-0009-0000</v>
          </cell>
          <cell r="E270">
            <v>0</v>
          </cell>
          <cell r="F270">
            <v>0</v>
          </cell>
          <cell r="K270">
            <v>450</v>
          </cell>
        </row>
        <row r="271">
          <cell r="C271" t="str">
            <v>'1123-001-0010-0000</v>
          </cell>
          <cell r="E271">
            <v>0</v>
          </cell>
          <cell r="F271">
            <v>0</v>
          </cell>
          <cell r="K271">
            <v>0</v>
          </cell>
        </row>
        <row r="272">
          <cell r="C272" t="str">
            <v>'1123-002-0000-0000</v>
          </cell>
          <cell r="E272">
            <v>0</v>
          </cell>
          <cell r="F272">
            <v>0</v>
          </cell>
          <cell r="K272">
            <v>68377.7</v>
          </cell>
        </row>
        <row r="273">
          <cell r="C273" t="str">
            <v>'1123-002-0001-0000</v>
          </cell>
          <cell r="E273">
            <v>19.899999999999999</v>
          </cell>
          <cell r="F273">
            <v>0</v>
          </cell>
          <cell r="K273">
            <v>19.899999999999999</v>
          </cell>
        </row>
        <row r="274">
          <cell r="C274" t="str">
            <v>'1123-002-0002-0000</v>
          </cell>
          <cell r="E274">
            <v>38988.78</v>
          </cell>
          <cell r="F274">
            <v>0</v>
          </cell>
          <cell r="K274">
            <v>68357.8</v>
          </cell>
        </row>
        <row r="275">
          <cell r="C275" t="str">
            <v>'1129-000-0000-0000</v>
          </cell>
          <cell r="E275">
            <v>0</v>
          </cell>
          <cell r="F275">
            <v>0</v>
          </cell>
          <cell r="K275">
            <v>0</v>
          </cell>
        </row>
        <row r="276">
          <cell r="C276" t="str">
            <v>'1129-001-0000-0000</v>
          </cell>
          <cell r="E276">
            <v>0</v>
          </cell>
          <cell r="F276">
            <v>0</v>
          </cell>
          <cell r="K276">
            <v>0</v>
          </cell>
        </row>
        <row r="277">
          <cell r="C277" t="str">
            <v>'1130-000-0000-0000</v>
          </cell>
          <cell r="E277">
            <v>0</v>
          </cell>
          <cell r="F277">
            <v>0</v>
          </cell>
          <cell r="K277">
            <v>24944455.040000003</v>
          </cell>
        </row>
        <row r="278">
          <cell r="C278" t="str">
            <v>'1131-000-0000-0000</v>
          </cell>
          <cell r="E278">
            <v>0</v>
          </cell>
          <cell r="F278">
            <v>0</v>
          </cell>
          <cell r="K278">
            <v>24944455.040000003</v>
          </cell>
        </row>
        <row r="279">
          <cell r="C279" t="str">
            <v>'1131-001-0000-0000</v>
          </cell>
          <cell r="E279">
            <v>0</v>
          </cell>
          <cell r="F279">
            <v>0</v>
          </cell>
          <cell r="K279">
            <v>87656.569999999978</v>
          </cell>
        </row>
        <row r="280">
          <cell r="C280" t="str">
            <v>'1131-001-0001-0000</v>
          </cell>
          <cell r="E280">
            <v>72314.820000000007</v>
          </cell>
          <cell r="F280">
            <v>0</v>
          </cell>
          <cell r="K280">
            <v>85399.97</v>
          </cell>
        </row>
        <row r="281">
          <cell r="C281" t="str">
            <v>'1131-001-0002-0000</v>
          </cell>
          <cell r="E281">
            <v>2256.6</v>
          </cell>
          <cell r="F281">
            <v>0</v>
          </cell>
          <cell r="K281">
            <v>2256.6</v>
          </cell>
        </row>
        <row r="282">
          <cell r="C282" t="str">
            <v>'1131-002-0000-0000</v>
          </cell>
          <cell r="E282">
            <v>0</v>
          </cell>
          <cell r="F282">
            <v>0</v>
          </cell>
          <cell r="K282">
            <v>24856798.469999999</v>
          </cell>
        </row>
        <row r="283">
          <cell r="C283" t="str">
            <v>'1131-002-0001-0000</v>
          </cell>
          <cell r="E283">
            <v>3408521.93</v>
          </cell>
          <cell r="F283">
            <v>0</v>
          </cell>
          <cell r="K283">
            <v>3408521.93</v>
          </cell>
        </row>
        <row r="284">
          <cell r="C284" t="str">
            <v>'1131-002-0002-0000</v>
          </cell>
          <cell r="E284">
            <v>0</v>
          </cell>
          <cell r="F284">
            <v>0</v>
          </cell>
          <cell r="K284">
            <v>0</v>
          </cell>
        </row>
        <row r="285">
          <cell r="C285" t="str">
            <v>'1131-002-0003-0000</v>
          </cell>
          <cell r="E285">
            <v>139301.25</v>
          </cell>
          <cell r="F285">
            <v>0</v>
          </cell>
          <cell r="K285">
            <v>139301.25</v>
          </cell>
        </row>
        <row r="286">
          <cell r="C286" t="str">
            <v>'1131-002-0004-0000</v>
          </cell>
          <cell r="E286">
            <v>310609.71000000002</v>
          </cell>
          <cell r="F286">
            <v>0</v>
          </cell>
          <cell r="K286">
            <v>310609.71000000002</v>
          </cell>
        </row>
        <row r="287">
          <cell r="C287" t="str">
            <v>'1131-002-0005-0000</v>
          </cell>
          <cell r="E287">
            <v>879359.55</v>
          </cell>
          <cell r="F287">
            <v>0</v>
          </cell>
          <cell r="K287">
            <v>879359.55</v>
          </cell>
        </row>
        <row r="288">
          <cell r="C288" t="str">
            <v>'1131-002-0006-0000</v>
          </cell>
          <cell r="E288">
            <v>1593178.81</v>
          </cell>
          <cell r="F288">
            <v>0</v>
          </cell>
          <cell r="K288">
            <v>1593178.81</v>
          </cell>
        </row>
        <row r="289">
          <cell r="C289" t="str">
            <v>'1131-002-0007-0000</v>
          </cell>
          <cell r="E289">
            <v>3053759.43</v>
          </cell>
          <cell r="F289">
            <v>0</v>
          </cell>
          <cell r="K289">
            <v>3053759.43</v>
          </cell>
        </row>
        <row r="290">
          <cell r="C290" t="str">
            <v>'1131-002-0008-0000</v>
          </cell>
          <cell r="E290">
            <v>0</v>
          </cell>
          <cell r="F290">
            <v>0</v>
          </cell>
          <cell r="K290">
            <v>15472067.789999999</v>
          </cell>
        </row>
        <row r="291">
          <cell r="C291" t="str">
            <v>'1140-000-0000-0000</v>
          </cell>
          <cell r="E291">
            <v>0</v>
          </cell>
          <cell r="F291">
            <v>0</v>
          </cell>
          <cell r="K291">
            <v>1300070741.6600001</v>
          </cell>
        </row>
        <row r="292">
          <cell r="C292" t="str">
            <v>'1142-000-0000-0000</v>
          </cell>
          <cell r="E292">
            <v>0</v>
          </cell>
          <cell r="F292">
            <v>0</v>
          </cell>
          <cell r="K292">
            <v>1199226281.96</v>
          </cell>
        </row>
        <row r="293">
          <cell r="C293" t="str">
            <v>'1142-000-0000-0001</v>
          </cell>
          <cell r="E293">
            <v>4202419</v>
          </cell>
          <cell r="F293">
            <v>0</v>
          </cell>
          <cell r="K293">
            <v>4202419</v>
          </cell>
        </row>
        <row r="294">
          <cell r="C294" t="str">
            <v>'1142-001-0000-0000</v>
          </cell>
          <cell r="E294">
            <v>0</v>
          </cell>
          <cell r="F294">
            <v>0</v>
          </cell>
          <cell r="K294">
            <v>420316688.57999998</v>
          </cell>
        </row>
        <row r="295">
          <cell r="C295" t="str">
            <v>'1142-001-0001-0000</v>
          </cell>
          <cell r="E295">
            <v>161463846.25</v>
          </cell>
          <cell r="F295">
            <v>0</v>
          </cell>
          <cell r="K295">
            <v>153497468.84999999</v>
          </cell>
        </row>
        <row r="296">
          <cell r="C296" t="str">
            <v>'1142-001-0002-0000</v>
          </cell>
          <cell r="E296">
            <v>0</v>
          </cell>
          <cell r="F296">
            <v>0</v>
          </cell>
          <cell r="K296">
            <v>-1132679.5</v>
          </cell>
        </row>
        <row r="297">
          <cell r="C297" t="str">
            <v>'1142-001-0003-0000</v>
          </cell>
          <cell r="E297">
            <v>45287598.399999999</v>
          </cell>
          <cell r="F297">
            <v>0</v>
          </cell>
          <cell r="K297">
            <v>45287598.399999999</v>
          </cell>
        </row>
        <row r="298">
          <cell r="C298" t="str">
            <v>'1142-001-0004-0000</v>
          </cell>
          <cell r="E298">
            <v>5488466.4500000002</v>
          </cell>
          <cell r="F298">
            <v>0</v>
          </cell>
          <cell r="K298">
            <v>-20755929.720000003</v>
          </cell>
        </row>
        <row r="299">
          <cell r="C299" t="str">
            <v>'1142-001-0005-0000</v>
          </cell>
          <cell r="E299">
            <v>0</v>
          </cell>
          <cell r="F299">
            <v>0</v>
          </cell>
          <cell r="K299">
            <v>-29261560.43</v>
          </cell>
        </row>
        <row r="300">
          <cell r="C300" t="str">
            <v>'1142-001-0006-0000</v>
          </cell>
          <cell r="E300">
            <v>272626343.56</v>
          </cell>
          <cell r="F300">
            <v>0</v>
          </cell>
          <cell r="K300">
            <v>272626343.56</v>
          </cell>
        </row>
        <row r="301">
          <cell r="C301" t="str">
            <v>'1142-001-0007-0000</v>
          </cell>
          <cell r="E301">
            <v>0</v>
          </cell>
          <cell r="F301">
            <v>0</v>
          </cell>
          <cell r="K301">
            <v>55447.42</v>
          </cell>
        </row>
        <row r="302">
          <cell r="C302" t="str">
            <v>'1142-001-0009-0000</v>
          </cell>
          <cell r="E302">
            <v>0</v>
          </cell>
          <cell r="F302">
            <v>0</v>
          </cell>
          <cell r="K302">
            <v>0</v>
          </cell>
        </row>
        <row r="303">
          <cell r="C303" t="str">
            <v>'1142-002-0000-0000</v>
          </cell>
          <cell r="E303">
            <v>0</v>
          </cell>
          <cell r="F303">
            <v>0</v>
          </cell>
          <cell r="K303">
            <v>774707174.38</v>
          </cell>
        </row>
        <row r="304">
          <cell r="C304" t="str">
            <v>'1142-002-0001-0000</v>
          </cell>
          <cell r="E304">
            <v>559287475.20000005</v>
          </cell>
          <cell r="F304">
            <v>0</v>
          </cell>
          <cell r="K304">
            <v>542071498.04000008</v>
          </cell>
        </row>
        <row r="305">
          <cell r="C305" t="str">
            <v>'1142-002-0002-0000</v>
          </cell>
          <cell r="E305">
            <v>194750</v>
          </cell>
          <cell r="F305">
            <v>0</v>
          </cell>
          <cell r="K305">
            <v>-1993060.77</v>
          </cell>
        </row>
        <row r="306">
          <cell r="C306" t="str">
            <v>'1142-002-0003-0000</v>
          </cell>
          <cell r="E306">
            <v>111848157.75</v>
          </cell>
          <cell r="F306">
            <v>0</v>
          </cell>
          <cell r="K306">
            <v>111848157.75</v>
          </cell>
        </row>
        <row r="307">
          <cell r="C307" t="str">
            <v>'1142-002-0004-0000</v>
          </cell>
          <cell r="E307">
            <v>0</v>
          </cell>
          <cell r="F307">
            <v>0</v>
          </cell>
          <cell r="K307">
            <v>24263260.159999996</v>
          </cell>
        </row>
        <row r="308">
          <cell r="C308" t="str">
            <v>'1142-002-0006-0000</v>
          </cell>
          <cell r="E308">
            <v>10815.09</v>
          </cell>
          <cell r="F308">
            <v>0</v>
          </cell>
          <cell r="K308">
            <v>90815.09</v>
          </cell>
        </row>
        <row r="309">
          <cell r="C309" t="str">
            <v>'1142-002-0007-0000</v>
          </cell>
          <cell r="E309">
            <v>0</v>
          </cell>
          <cell r="F309">
            <v>0</v>
          </cell>
          <cell r="K309">
            <v>272000</v>
          </cell>
        </row>
        <row r="310">
          <cell r="C310" t="str">
            <v>'1142-002-0008-0000</v>
          </cell>
          <cell r="E310">
            <v>0</v>
          </cell>
          <cell r="F310">
            <v>0</v>
          </cell>
          <cell r="K310">
            <v>0</v>
          </cell>
        </row>
        <row r="311">
          <cell r="C311" t="str">
            <v>'1142-002-0009-0000</v>
          </cell>
          <cell r="E311">
            <v>94785506.660000011</v>
          </cell>
          <cell r="F311">
            <v>0</v>
          </cell>
          <cell r="K311">
            <v>97111504.109999999</v>
          </cell>
        </row>
        <row r="312">
          <cell r="C312" t="str">
            <v>'1142-002-0010-0000</v>
          </cell>
          <cell r="E312">
            <v>1043000</v>
          </cell>
          <cell r="F312">
            <v>0</v>
          </cell>
          <cell r="K312">
            <v>1043000</v>
          </cell>
        </row>
        <row r="313">
          <cell r="C313" t="str">
            <v>'1143-000-0000-0000</v>
          </cell>
          <cell r="E313">
            <v>0</v>
          </cell>
          <cell r="F313">
            <v>0</v>
          </cell>
          <cell r="K313">
            <v>100844459.70000002</v>
          </cell>
        </row>
        <row r="314">
          <cell r="C314" t="str">
            <v>'1143-001-0000-0000</v>
          </cell>
          <cell r="E314">
            <v>0</v>
          </cell>
          <cell r="F314">
            <v>0</v>
          </cell>
          <cell r="K314">
            <v>100844459.70000002</v>
          </cell>
        </row>
        <row r="315">
          <cell r="C315" t="str">
            <v>'1143-001-0001-0000</v>
          </cell>
          <cell r="E315">
            <v>14441397.060000001</v>
          </cell>
          <cell r="F315">
            <v>0</v>
          </cell>
          <cell r="K315">
            <v>14441397.060000001</v>
          </cell>
        </row>
        <row r="316">
          <cell r="C316" t="str">
            <v>'1143-001-0002-0000</v>
          </cell>
          <cell r="E316">
            <v>0</v>
          </cell>
          <cell r="F316">
            <v>0</v>
          </cell>
          <cell r="K316">
            <v>0</v>
          </cell>
        </row>
        <row r="317">
          <cell r="C317" t="str">
            <v>'1143-001-0002-0001</v>
          </cell>
          <cell r="E317">
            <v>0</v>
          </cell>
          <cell r="F317">
            <v>0</v>
          </cell>
          <cell r="K317">
            <v>0</v>
          </cell>
        </row>
        <row r="318">
          <cell r="C318" t="str">
            <v>'1143-001-0003-0000</v>
          </cell>
          <cell r="E318">
            <v>0</v>
          </cell>
          <cell r="F318">
            <v>0</v>
          </cell>
          <cell r="K318">
            <v>1920581.49</v>
          </cell>
        </row>
        <row r="319">
          <cell r="C319" t="str">
            <v>'1143-001-0003-0001</v>
          </cell>
          <cell r="E319">
            <v>-10628</v>
          </cell>
          <cell r="F319">
            <v>0</v>
          </cell>
          <cell r="K319">
            <v>-10628</v>
          </cell>
        </row>
        <row r="320">
          <cell r="C320" t="str">
            <v>'1143-001-0003-0002</v>
          </cell>
          <cell r="E320">
            <v>0</v>
          </cell>
          <cell r="F320">
            <v>0</v>
          </cell>
          <cell r="K320">
            <v>698717.05</v>
          </cell>
        </row>
        <row r="321">
          <cell r="C321" t="str">
            <v>'1143-001-0003-0003</v>
          </cell>
          <cell r="E321">
            <v>0</v>
          </cell>
          <cell r="F321">
            <v>0</v>
          </cell>
          <cell r="K321">
            <v>1164268.44</v>
          </cell>
        </row>
        <row r="322">
          <cell r="C322" t="str">
            <v>'1143-001-0003-0004</v>
          </cell>
          <cell r="E322">
            <v>0</v>
          </cell>
          <cell r="F322">
            <v>0</v>
          </cell>
          <cell r="K322">
            <v>68224</v>
          </cell>
        </row>
        <row r="323">
          <cell r="C323" t="str">
            <v>'1143-001-0003-0005</v>
          </cell>
          <cell r="E323">
            <v>0</v>
          </cell>
          <cell r="F323">
            <v>0</v>
          </cell>
          <cell r="K323">
            <v>0</v>
          </cell>
        </row>
        <row r="324">
          <cell r="C324" t="str">
            <v>'1143-001-0005-0000</v>
          </cell>
          <cell r="E324">
            <v>0</v>
          </cell>
          <cell r="F324">
            <v>0</v>
          </cell>
          <cell r="K324">
            <v>9061075.0300000012</v>
          </cell>
        </row>
        <row r="325">
          <cell r="C325" t="str">
            <v>'1143-001-0005-0001</v>
          </cell>
          <cell r="E325">
            <v>0</v>
          </cell>
          <cell r="F325">
            <v>0</v>
          </cell>
          <cell r="K325">
            <v>-7844902.7699999996</v>
          </cell>
        </row>
        <row r="326">
          <cell r="C326" t="str">
            <v>'1143-001-0005-0002</v>
          </cell>
          <cell r="E326">
            <v>157500</v>
          </cell>
          <cell r="F326">
            <v>0</v>
          </cell>
          <cell r="K326">
            <v>157500</v>
          </cell>
        </row>
        <row r="327">
          <cell r="C327" t="str">
            <v>'1143-001-0005-0003</v>
          </cell>
          <cell r="E327">
            <v>4532039.8</v>
          </cell>
          <cell r="F327">
            <v>0</v>
          </cell>
          <cell r="K327">
            <v>4532039.8</v>
          </cell>
        </row>
        <row r="328">
          <cell r="C328" t="str">
            <v>'1143-001-0005-0004</v>
          </cell>
          <cell r="E328">
            <v>60000</v>
          </cell>
          <cell r="F328">
            <v>0</v>
          </cell>
          <cell r="K328">
            <v>60000</v>
          </cell>
        </row>
        <row r="329">
          <cell r="C329" t="str">
            <v>'1143-001-0005-0005</v>
          </cell>
          <cell r="E329">
            <v>4791143.3499999996</v>
          </cell>
          <cell r="F329">
            <v>0</v>
          </cell>
          <cell r="K329">
            <v>4791143.3499999996</v>
          </cell>
        </row>
        <row r="330">
          <cell r="C330" t="str">
            <v>'1143-001-0005-0006</v>
          </cell>
          <cell r="E330">
            <v>16473067.98</v>
          </cell>
          <cell r="F330">
            <v>0</v>
          </cell>
          <cell r="K330">
            <v>647185.33999999985</v>
          </cell>
        </row>
        <row r="331">
          <cell r="C331" t="str">
            <v>'1143-001-0005-0007</v>
          </cell>
          <cell r="E331">
            <v>820525</v>
          </cell>
          <cell r="F331">
            <v>0</v>
          </cell>
          <cell r="K331">
            <v>820525</v>
          </cell>
        </row>
        <row r="332">
          <cell r="C332" t="str">
            <v>'1143-001-0005-0008</v>
          </cell>
          <cell r="E332">
            <v>45890</v>
          </cell>
          <cell r="F332">
            <v>0</v>
          </cell>
          <cell r="K332">
            <v>45890</v>
          </cell>
        </row>
        <row r="333">
          <cell r="C333" t="str">
            <v>'1143-001-0005-0009</v>
          </cell>
          <cell r="E333">
            <v>43185.78</v>
          </cell>
          <cell r="F333">
            <v>0</v>
          </cell>
          <cell r="K333">
            <v>43185.78</v>
          </cell>
        </row>
        <row r="334">
          <cell r="C334" t="str">
            <v>'1143-001-0005-0010</v>
          </cell>
          <cell r="E334">
            <v>41919.83</v>
          </cell>
          <cell r="F334">
            <v>0</v>
          </cell>
          <cell r="K334">
            <v>41919.83</v>
          </cell>
        </row>
        <row r="335">
          <cell r="C335" t="str">
            <v>'1143-001-0005-0011</v>
          </cell>
          <cell r="E335">
            <v>163281.45000000001</v>
          </cell>
          <cell r="F335">
            <v>0</v>
          </cell>
          <cell r="K335">
            <v>163281.45000000001</v>
          </cell>
        </row>
        <row r="336">
          <cell r="C336" t="str">
            <v>'1143-001-0005-0012</v>
          </cell>
          <cell r="E336">
            <v>30800</v>
          </cell>
          <cell r="F336">
            <v>0</v>
          </cell>
          <cell r="K336">
            <v>0</v>
          </cell>
        </row>
        <row r="337">
          <cell r="C337" t="str">
            <v>'1143-001-0005-0013</v>
          </cell>
          <cell r="E337">
            <v>193800</v>
          </cell>
          <cell r="F337">
            <v>0</v>
          </cell>
          <cell r="K337">
            <v>0</v>
          </cell>
        </row>
        <row r="338">
          <cell r="C338" t="str">
            <v>'1143-001-0005-0014</v>
          </cell>
          <cell r="E338">
            <v>247000</v>
          </cell>
          <cell r="F338">
            <v>0</v>
          </cell>
          <cell r="K338">
            <v>-13000</v>
          </cell>
        </row>
        <row r="339">
          <cell r="C339" t="str">
            <v>'1143-001-0005-0015</v>
          </cell>
          <cell r="E339">
            <v>3723653.18</v>
          </cell>
          <cell r="F339">
            <v>0</v>
          </cell>
          <cell r="K339">
            <v>5271237.79</v>
          </cell>
        </row>
        <row r="340">
          <cell r="C340" t="str">
            <v>'1143-001-0005-0016</v>
          </cell>
          <cell r="E340">
            <v>74100</v>
          </cell>
          <cell r="F340">
            <v>0</v>
          </cell>
          <cell r="K340">
            <v>0</v>
          </cell>
        </row>
        <row r="341">
          <cell r="C341" t="str">
            <v>'1143-001-0005-0017</v>
          </cell>
          <cell r="E341">
            <v>220000</v>
          </cell>
          <cell r="F341">
            <v>0</v>
          </cell>
          <cell r="K341">
            <v>349967.2</v>
          </cell>
        </row>
        <row r="342">
          <cell r="C342" t="str">
            <v>'1143-001-0005-0018</v>
          </cell>
          <cell r="E342">
            <v>76000</v>
          </cell>
          <cell r="F342">
            <v>0</v>
          </cell>
          <cell r="K342">
            <v>0</v>
          </cell>
        </row>
        <row r="343">
          <cell r="C343" t="str">
            <v>'1143-001-0005-0019</v>
          </cell>
          <cell r="E343">
            <v>714572.35</v>
          </cell>
          <cell r="F343">
            <v>0</v>
          </cell>
          <cell r="K343">
            <v>-310609.69999999995</v>
          </cell>
        </row>
        <row r="344">
          <cell r="C344" t="str">
            <v>'1143-001-0005-0020</v>
          </cell>
          <cell r="E344">
            <v>2030007.95</v>
          </cell>
          <cell r="F344">
            <v>0</v>
          </cell>
          <cell r="K344">
            <v>-879359.55</v>
          </cell>
        </row>
        <row r="345">
          <cell r="C345" t="str">
            <v>'1143-001-0005-0021</v>
          </cell>
          <cell r="E345">
            <v>698095.23</v>
          </cell>
          <cell r="F345">
            <v>0</v>
          </cell>
          <cell r="K345">
            <v>-1593178.81</v>
          </cell>
        </row>
        <row r="346">
          <cell r="C346" t="str">
            <v>'1143-001-0005-0022</v>
          </cell>
          <cell r="E346">
            <v>1134359.79</v>
          </cell>
          <cell r="F346">
            <v>0</v>
          </cell>
          <cell r="K346">
            <v>0</v>
          </cell>
        </row>
        <row r="347">
          <cell r="C347" t="str">
            <v>'1143-001-0005-0023</v>
          </cell>
          <cell r="E347">
            <v>38000</v>
          </cell>
          <cell r="F347">
            <v>0</v>
          </cell>
          <cell r="K347">
            <v>0</v>
          </cell>
        </row>
        <row r="348">
          <cell r="C348" t="str">
            <v>'1143-001-0005-0024</v>
          </cell>
          <cell r="E348">
            <v>114000</v>
          </cell>
          <cell r="F348">
            <v>0</v>
          </cell>
          <cell r="K348">
            <v>0</v>
          </cell>
        </row>
        <row r="349">
          <cell r="C349" t="str">
            <v>'1143-001-0005-0025</v>
          </cell>
          <cell r="E349">
            <v>1056782.43</v>
          </cell>
          <cell r="F349">
            <v>0</v>
          </cell>
          <cell r="K349">
            <v>2526474.3199999998</v>
          </cell>
        </row>
        <row r="350">
          <cell r="C350" t="str">
            <v>'1143-001-0005-0026</v>
          </cell>
          <cell r="E350">
            <v>2876953.55</v>
          </cell>
          <cell r="F350">
            <v>0</v>
          </cell>
          <cell r="K350">
            <v>0</v>
          </cell>
        </row>
        <row r="351">
          <cell r="C351" t="str">
            <v>'1143-001-0005-0027</v>
          </cell>
          <cell r="E351">
            <v>302706.53999999998</v>
          </cell>
          <cell r="F351">
            <v>0</v>
          </cell>
          <cell r="K351">
            <v>0</v>
          </cell>
        </row>
        <row r="352">
          <cell r="C352" t="str">
            <v>'1143-001-0005-0028</v>
          </cell>
          <cell r="E352">
            <v>0</v>
          </cell>
          <cell r="F352">
            <v>0</v>
          </cell>
          <cell r="K352">
            <v>15808</v>
          </cell>
        </row>
        <row r="353">
          <cell r="C353" t="str">
            <v>'1143-001-0005-0029</v>
          </cell>
          <cell r="E353">
            <v>0</v>
          </cell>
          <cell r="F353">
            <v>0</v>
          </cell>
          <cell r="K353">
            <v>168000</v>
          </cell>
        </row>
        <row r="354">
          <cell r="C354" t="str">
            <v>'1143-001-0005-0030</v>
          </cell>
          <cell r="E354">
            <v>0</v>
          </cell>
          <cell r="F354">
            <v>0</v>
          </cell>
          <cell r="K354">
            <v>67968</v>
          </cell>
        </row>
        <row r="355">
          <cell r="C355" t="str">
            <v>'1143-001-0005-0031</v>
          </cell>
          <cell r="E355">
            <v>0</v>
          </cell>
          <cell r="F355">
            <v>0</v>
          </cell>
          <cell r="K355">
            <v>0</v>
          </cell>
        </row>
        <row r="356">
          <cell r="C356" t="str">
            <v>'1143-001-0005-0032</v>
          </cell>
          <cell r="E356">
            <v>0</v>
          </cell>
          <cell r="F356">
            <v>0</v>
          </cell>
          <cell r="K356">
            <v>0</v>
          </cell>
        </row>
        <row r="357">
          <cell r="C357" t="str">
            <v>'1143-001-0005-0033</v>
          </cell>
          <cell r="E357">
            <v>0</v>
          </cell>
          <cell r="F357">
            <v>0</v>
          </cell>
          <cell r="K357">
            <v>0</v>
          </cell>
        </row>
        <row r="358">
          <cell r="C358" t="str">
            <v>'1143-001-0006-0000</v>
          </cell>
          <cell r="E358">
            <v>0</v>
          </cell>
          <cell r="F358">
            <v>0</v>
          </cell>
          <cell r="K358">
            <v>0</v>
          </cell>
        </row>
        <row r="359">
          <cell r="C359" t="str">
            <v>'1143-001-0007-0000</v>
          </cell>
          <cell r="E359">
            <v>0</v>
          </cell>
          <cell r="F359">
            <v>0</v>
          </cell>
          <cell r="K359">
            <v>-49461.850000000093</v>
          </cell>
        </row>
        <row r="360">
          <cell r="C360" t="str">
            <v>'1143-001-0007-0001</v>
          </cell>
          <cell r="E360">
            <v>89839.4</v>
          </cell>
          <cell r="F360">
            <v>0</v>
          </cell>
          <cell r="K360">
            <v>89839.4</v>
          </cell>
        </row>
        <row r="361">
          <cell r="C361" t="str">
            <v>'1143-001-0007-0002</v>
          </cell>
          <cell r="E361">
            <v>220400</v>
          </cell>
          <cell r="F361">
            <v>0</v>
          </cell>
          <cell r="K361">
            <v>0</v>
          </cell>
        </row>
        <row r="362">
          <cell r="C362" t="str">
            <v>'1143-001-0007-0003</v>
          </cell>
          <cell r="E362">
            <v>0</v>
          </cell>
          <cell r="F362">
            <v>0</v>
          </cell>
          <cell r="K362">
            <v>0</v>
          </cell>
        </row>
        <row r="363">
          <cell r="C363" t="str">
            <v>'1143-001-0007-0004</v>
          </cell>
          <cell r="E363">
            <v>294108.2</v>
          </cell>
          <cell r="F363">
            <v>0</v>
          </cell>
          <cell r="K363">
            <v>-139301.25</v>
          </cell>
        </row>
        <row r="364">
          <cell r="C364" t="str">
            <v>'1143-001-0007-0005</v>
          </cell>
          <cell r="E364">
            <v>0</v>
          </cell>
          <cell r="F364">
            <v>0</v>
          </cell>
          <cell r="K364">
            <v>0</v>
          </cell>
        </row>
        <row r="365">
          <cell r="C365" t="str">
            <v>'1143-001-0007-0006</v>
          </cell>
          <cell r="E365">
            <v>0</v>
          </cell>
          <cell r="F365">
            <v>0</v>
          </cell>
          <cell r="K365">
            <v>0</v>
          </cell>
        </row>
        <row r="366">
          <cell r="C366" t="str">
            <v>'1143-001-0009-0000</v>
          </cell>
          <cell r="E366">
            <v>0</v>
          </cell>
          <cell r="F366">
            <v>0</v>
          </cell>
          <cell r="K366">
            <v>75470867.969999999</v>
          </cell>
        </row>
        <row r="367">
          <cell r="C367" t="str">
            <v>'1143-001-0009-0001</v>
          </cell>
          <cell r="E367">
            <v>-151858.66</v>
          </cell>
          <cell r="F367">
            <v>0</v>
          </cell>
          <cell r="K367">
            <v>-151858.66</v>
          </cell>
        </row>
        <row r="368">
          <cell r="C368" t="str">
            <v>'1143-001-0009-0002</v>
          </cell>
          <cell r="E368">
            <v>455600</v>
          </cell>
          <cell r="F368">
            <v>0</v>
          </cell>
          <cell r="K368">
            <v>455600</v>
          </cell>
        </row>
        <row r="369">
          <cell r="C369" t="str">
            <v>'1143-001-0009-0003</v>
          </cell>
          <cell r="E369">
            <v>21139.65</v>
          </cell>
          <cell r="F369">
            <v>0</v>
          </cell>
          <cell r="K369">
            <v>21139.65</v>
          </cell>
        </row>
        <row r="370">
          <cell r="C370" t="str">
            <v>'1143-001-0009-0004</v>
          </cell>
          <cell r="E370">
            <v>553602.19999999995</v>
          </cell>
          <cell r="F370">
            <v>0</v>
          </cell>
          <cell r="K370">
            <v>553602.19999999995</v>
          </cell>
        </row>
        <row r="371">
          <cell r="C371" t="str">
            <v>'1143-001-0009-0005</v>
          </cell>
          <cell r="E371">
            <v>-950878.92</v>
          </cell>
          <cell r="F371">
            <v>0</v>
          </cell>
          <cell r="K371">
            <v>-950878.92</v>
          </cell>
        </row>
        <row r="372">
          <cell r="C372" t="str">
            <v>'1143-001-0009-0006</v>
          </cell>
          <cell r="E372">
            <v>-1443860</v>
          </cell>
          <cell r="F372">
            <v>0</v>
          </cell>
          <cell r="K372">
            <v>-1443860</v>
          </cell>
        </row>
        <row r="373">
          <cell r="C373" t="str">
            <v>'1143-001-0009-0007</v>
          </cell>
          <cell r="E373">
            <v>520000</v>
          </cell>
          <cell r="F373">
            <v>0</v>
          </cell>
          <cell r="K373">
            <v>680000</v>
          </cell>
        </row>
        <row r="374">
          <cell r="C374" t="str">
            <v>'1143-001-0009-0008</v>
          </cell>
          <cell r="E374">
            <v>13440011.58</v>
          </cell>
          <cell r="F374">
            <v>0</v>
          </cell>
          <cell r="K374">
            <v>16642959.67</v>
          </cell>
        </row>
        <row r="375">
          <cell r="C375" t="str">
            <v>'1143-001-0009-0009</v>
          </cell>
          <cell r="E375">
            <v>22800</v>
          </cell>
          <cell r="F375">
            <v>0</v>
          </cell>
          <cell r="K375">
            <v>0</v>
          </cell>
        </row>
        <row r="376">
          <cell r="C376" t="str">
            <v>'1143-001-0009-0010</v>
          </cell>
          <cell r="E376">
            <v>64000</v>
          </cell>
          <cell r="F376">
            <v>0</v>
          </cell>
          <cell r="K376">
            <v>0</v>
          </cell>
        </row>
        <row r="377">
          <cell r="C377" t="str">
            <v>'1143-001-0009-0011</v>
          </cell>
          <cell r="E377">
            <v>1737875.44</v>
          </cell>
          <cell r="F377">
            <v>0</v>
          </cell>
          <cell r="K377">
            <v>0</v>
          </cell>
        </row>
        <row r="378">
          <cell r="C378" t="str">
            <v>'1143-001-0009-0012</v>
          </cell>
          <cell r="E378">
            <v>1355852.25</v>
          </cell>
          <cell r="F378">
            <v>0</v>
          </cell>
          <cell r="K378">
            <v>-2.0000000018626451E-2</v>
          </cell>
        </row>
        <row r="379">
          <cell r="C379" t="str">
            <v>'1143-001-0009-0013</v>
          </cell>
          <cell r="E379">
            <v>5542984.4199999999</v>
          </cell>
          <cell r="F379">
            <v>0</v>
          </cell>
          <cell r="K379">
            <v>6715911.8399999999</v>
          </cell>
        </row>
        <row r="380">
          <cell r="C380" t="str">
            <v>'1143-001-0009-0014</v>
          </cell>
          <cell r="E380">
            <v>1655662.63</v>
          </cell>
          <cell r="F380">
            <v>0</v>
          </cell>
          <cell r="K380">
            <v>1.0000000009313226E-2</v>
          </cell>
        </row>
        <row r="381">
          <cell r="C381" t="str">
            <v>'1143-001-0009-0015</v>
          </cell>
          <cell r="E381">
            <v>2722635.96</v>
          </cell>
          <cell r="F381">
            <v>0</v>
          </cell>
          <cell r="K381">
            <v>0</v>
          </cell>
        </row>
        <row r="382">
          <cell r="C382" t="str">
            <v>'1143-001-0009-0016</v>
          </cell>
          <cell r="E382">
            <v>192000</v>
          </cell>
          <cell r="F382">
            <v>0</v>
          </cell>
          <cell r="K382">
            <v>351110.40000000002</v>
          </cell>
        </row>
        <row r="383">
          <cell r="C383" t="str">
            <v>'1143-001-0009-0017</v>
          </cell>
          <cell r="E383">
            <v>97600</v>
          </cell>
          <cell r="F383">
            <v>0</v>
          </cell>
          <cell r="K383">
            <v>152744</v>
          </cell>
        </row>
        <row r="384">
          <cell r="C384" t="str">
            <v>'1143-001-0009-0018</v>
          </cell>
          <cell r="E384">
            <v>23253.88</v>
          </cell>
          <cell r="F384">
            <v>0</v>
          </cell>
          <cell r="K384">
            <v>23253.88</v>
          </cell>
        </row>
        <row r="385">
          <cell r="C385" t="str">
            <v>'1143-001-0009-0019</v>
          </cell>
          <cell r="E385">
            <v>24710</v>
          </cell>
          <cell r="F385">
            <v>0</v>
          </cell>
          <cell r="K385">
            <v>24710</v>
          </cell>
        </row>
        <row r="386">
          <cell r="C386" t="str">
            <v>'1143-001-0009-0020</v>
          </cell>
          <cell r="E386">
            <v>175987.65</v>
          </cell>
          <cell r="F386">
            <v>0</v>
          </cell>
          <cell r="K386">
            <v>-1.0000000009313226E-2</v>
          </cell>
        </row>
        <row r="387">
          <cell r="C387" t="str">
            <v>'1143-001-0009-0021</v>
          </cell>
          <cell r="E387">
            <v>-40499.83</v>
          </cell>
          <cell r="F387">
            <v>0</v>
          </cell>
          <cell r="K387">
            <v>-40499.83</v>
          </cell>
        </row>
        <row r="388">
          <cell r="C388" t="str">
            <v>'1143-001-0009-0022</v>
          </cell>
          <cell r="E388">
            <v>175200</v>
          </cell>
          <cell r="F388">
            <v>0</v>
          </cell>
          <cell r="K388">
            <v>244988</v>
          </cell>
        </row>
        <row r="389">
          <cell r="C389" t="str">
            <v>'1143-001-0009-0023</v>
          </cell>
          <cell r="E389">
            <v>110000</v>
          </cell>
          <cell r="F389">
            <v>0</v>
          </cell>
          <cell r="K389">
            <v>159280</v>
          </cell>
        </row>
        <row r="390">
          <cell r="C390" t="str">
            <v>'1143-001-0009-0024</v>
          </cell>
          <cell r="E390">
            <v>119000</v>
          </cell>
          <cell r="F390">
            <v>0</v>
          </cell>
          <cell r="K390">
            <v>161840</v>
          </cell>
        </row>
        <row r="391">
          <cell r="C391" t="str">
            <v>'1143-001-0009-0025</v>
          </cell>
          <cell r="E391">
            <v>44800</v>
          </cell>
          <cell r="F391">
            <v>0</v>
          </cell>
          <cell r="K391">
            <v>0</v>
          </cell>
        </row>
        <row r="392">
          <cell r="C392" t="str">
            <v>'1143-001-0009-0026</v>
          </cell>
          <cell r="E392">
            <v>767589.6</v>
          </cell>
          <cell r="F392">
            <v>0</v>
          </cell>
          <cell r="K392">
            <v>2675870.4700000002</v>
          </cell>
        </row>
        <row r="393">
          <cell r="C393" t="str">
            <v>'1143-001-0009-0027</v>
          </cell>
          <cell r="E393">
            <v>500133.43</v>
          </cell>
          <cell r="F393">
            <v>0</v>
          </cell>
          <cell r="K393">
            <v>0</v>
          </cell>
        </row>
        <row r="394">
          <cell r="C394" t="str">
            <v>'1143-001-0009-0028</v>
          </cell>
          <cell r="E394">
            <v>57000</v>
          </cell>
          <cell r="F394">
            <v>0</v>
          </cell>
          <cell r="K394">
            <v>0</v>
          </cell>
        </row>
        <row r="395">
          <cell r="C395" t="str">
            <v>'1143-001-0009-0029</v>
          </cell>
          <cell r="E395">
            <v>57200</v>
          </cell>
          <cell r="F395">
            <v>0</v>
          </cell>
          <cell r="K395">
            <v>0</v>
          </cell>
        </row>
        <row r="396">
          <cell r="C396" t="str">
            <v>'1143-001-0009-0030</v>
          </cell>
          <cell r="E396">
            <v>0</v>
          </cell>
          <cell r="F396">
            <v>0</v>
          </cell>
          <cell r="K396">
            <v>18512</v>
          </cell>
        </row>
        <row r="397">
          <cell r="C397" t="str">
            <v>'1143-001-0009-0031</v>
          </cell>
          <cell r="E397">
            <v>0</v>
          </cell>
          <cell r="F397">
            <v>0</v>
          </cell>
          <cell r="K397">
            <v>27969827.600000001</v>
          </cell>
        </row>
        <row r="398">
          <cell r="C398" t="str">
            <v>'1143-001-0009-0032</v>
          </cell>
          <cell r="E398">
            <v>0</v>
          </cell>
          <cell r="F398">
            <v>0</v>
          </cell>
          <cell r="K398">
            <v>16422413.82</v>
          </cell>
        </row>
        <row r="399">
          <cell r="C399" t="str">
            <v>'1143-001-0009-0033</v>
          </cell>
          <cell r="E399">
            <v>0</v>
          </cell>
          <cell r="F399">
            <v>0</v>
          </cell>
          <cell r="K399">
            <v>78566.350000000006</v>
          </cell>
        </row>
        <row r="400">
          <cell r="C400" t="str">
            <v>'1143-001-0009-0034</v>
          </cell>
          <cell r="E400">
            <v>0</v>
          </cell>
          <cell r="F400">
            <v>0</v>
          </cell>
          <cell r="K400">
            <v>27550</v>
          </cell>
        </row>
        <row r="401">
          <cell r="C401" t="str">
            <v>'1143-001-0009-0035</v>
          </cell>
          <cell r="E401">
            <v>0</v>
          </cell>
          <cell r="F401">
            <v>0</v>
          </cell>
          <cell r="K401">
            <v>78320</v>
          </cell>
        </row>
        <row r="402">
          <cell r="C402" t="str">
            <v>'1143-001-0009-0036</v>
          </cell>
          <cell r="E402">
            <v>0</v>
          </cell>
          <cell r="F402">
            <v>0</v>
          </cell>
          <cell r="K402">
            <v>30800</v>
          </cell>
        </row>
        <row r="403">
          <cell r="C403" t="str">
            <v>'1143-001-0009-0037</v>
          </cell>
          <cell r="E403">
            <v>0</v>
          </cell>
          <cell r="F403">
            <v>0</v>
          </cell>
          <cell r="K403">
            <v>4568965.5199999996</v>
          </cell>
        </row>
        <row r="404">
          <cell r="C404" t="str">
            <v>'1143-001-0009-0038</v>
          </cell>
          <cell r="E404">
            <v>0</v>
          </cell>
          <cell r="F404">
            <v>0</v>
          </cell>
          <cell r="K404">
            <v>0</v>
          </cell>
        </row>
        <row r="405">
          <cell r="C405" t="str">
            <v>'1143-001-0009-0039</v>
          </cell>
          <cell r="E405">
            <v>0</v>
          </cell>
          <cell r="F405">
            <v>0</v>
          </cell>
          <cell r="K405">
            <v>0</v>
          </cell>
        </row>
        <row r="406">
          <cell r="C406" t="str">
            <v>'1143-001-0009-0040</v>
          </cell>
          <cell r="E406">
            <v>0</v>
          </cell>
          <cell r="F406">
            <v>0</v>
          </cell>
          <cell r="K406">
            <v>0</v>
          </cell>
        </row>
        <row r="407">
          <cell r="C407" t="str">
            <v>'1143-001-0009-0041</v>
          </cell>
          <cell r="E407">
            <v>0</v>
          </cell>
          <cell r="F407">
            <v>0</v>
          </cell>
          <cell r="K407">
            <v>0</v>
          </cell>
        </row>
        <row r="408">
          <cell r="C408" t="str">
            <v>'1143-001-0009-0042</v>
          </cell>
          <cell r="E408">
            <v>0</v>
          </cell>
          <cell r="F408">
            <v>0</v>
          </cell>
          <cell r="K408">
            <v>0</v>
          </cell>
        </row>
        <row r="409">
          <cell r="C409" t="str">
            <v>'1200-000-0000-0000</v>
          </cell>
          <cell r="E409">
            <v>0</v>
          </cell>
          <cell r="F409">
            <v>0</v>
          </cell>
          <cell r="K409">
            <v>400294957.06999999</v>
          </cell>
        </row>
        <row r="410">
          <cell r="C410" t="str">
            <v>'1220-000-0000-0000</v>
          </cell>
          <cell r="E410">
            <v>0</v>
          </cell>
          <cell r="F410">
            <v>0</v>
          </cell>
          <cell r="K410">
            <v>146391071.09</v>
          </cell>
        </row>
        <row r="411">
          <cell r="C411" t="str">
            <v>'1221-000-0000-0000</v>
          </cell>
          <cell r="E411">
            <v>0</v>
          </cell>
          <cell r="F411">
            <v>0</v>
          </cell>
          <cell r="K411">
            <v>0</v>
          </cell>
        </row>
        <row r="412">
          <cell r="C412" t="str">
            <v>'1221-001-0000-0000</v>
          </cell>
          <cell r="E412">
            <v>0</v>
          </cell>
          <cell r="F412">
            <v>0</v>
          </cell>
          <cell r="K412">
            <v>0</v>
          </cell>
        </row>
        <row r="413">
          <cell r="C413" t="str">
            <v>'1221-001-0001-0000</v>
          </cell>
          <cell r="E413">
            <v>0</v>
          </cell>
          <cell r="F413">
            <v>0</v>
          </cell>
          <cell r="K413">
            <v>0</v>
          </cell>
        </row>
        <row r="414">
          <cell r="C414" t="str">
            <v>'1221-001-0002-0000</v>
          </cell>
          <cell r="E414">
            <v>0</v>
          </cell>
          <cell r="F414">
            <v>0</v>
          </cell>
          <cell r="K414">
            <v>0</v>
          </cell>
        </row>
        <row r="415">
          <cell r="C415" t="str">
            <v>'1221-001-0003-0000</v>
          </cell>
          <cell r="E415">
            <v>0</v>
          </cell>
          <cell r="F415">
            <v>0</v>
          </cell>
          <cell r="K415">
            <v>0</v>
          </cell>
        </row>
        <row r="416">
          <cell r="C416" t="str">
            <v>'1221-001-0004-0000</v>
          </cell>
          <cell r="E416">
            <v>0</v>
          </cell>
          <cell r="F416">
            <v>0</v>
          </cell>
          <cell r="K416">
            <v>0</v>
          </cell>
        </row>
        <row r="417">
          <cell r="C417" t="str">
            <v>'1221-001-0004-0001</v>
          </cell>
          <cell r="E417">
            <v>0</v>
          </cell>
          <cell r="F417">
            <v>0</v>
          </cell>
          <cell r="K417">
            <v>0</v>
          </cell>
        </row>
        <row r="418">
          <cell r="C418" t="str">
            <v>'1221-001-0004-0002</v>
          </cell>
          <cell r="E418">
            <v>0</v>
          </cell>
          <cell r="F418">
            <v>0</v>
          </cell>
          <cell r="K418">
            <v>0</v>
          </cell>
        </row>
        <row r="419">
          <cell r="C419" t="str">
            <v>'1221-001-0005-0000</v>
          </cell>
          <cell r="E419">
            <v>0</v>
          </cell>
          <cell r="F419">
            <v>0</v>
          </cell>
          <cell r="K419">
            <v>0</v>
          </cell>
        </row>
        <row r="420">
          <cell r="C420" t="str">
            <v>'1221-001-0005-0001</v>
          </cell>
          <cell r="E420">
            <v>0</v>
          </cell>
          <cell r="F420">
            <v>0</v>
          </cell>
          <cell r="K420">
            <v>0</v>
          </cell>
        </row>
        <row r="421">
          <cell r="C421" t="str">
            <v>'1221-001-0005-0002</v>
          </cell>
          <cell r="E421">
            <v>0</v>
          </cell>
          <cell r="F421">
            <v>0</v>
          </cell>
          <cell r="K421">
            <v>0</v>
          </cell>
        </row>
        <row r="422">
          <cell r="C422" t="str">
            <v>'1225-000-0000-0000</v>
          </cell>
          <cell r="E422">
            <v>0</v>
          </cell>
          <cell r="F422">
            <v>0</v>
          </cell>
          <cell r="K422">
            <v>37128197.409999996</v>
          </cell>
        </row>
        <row r="423">
          <cell r="C423" t="str">
            <v>'1225-001-0000-0000</v>
          </cell>
          <cell r="E423">
            <v>26826563.449999999</v>
          </cell>
          <cell r="F423">
            <v>0</v>
          </cell>
          <cell r="K423">
            <v>37603049.340000004</v>
          </cell>
        </row>
        <row r="424">
          <cell r="C424" t="str">
            <v>'1225-002-0000-0000</v>
          </cell>
          <cell r="E424">
            <v>-1150250.04</v>
          </cell>
          <cell r="F424">
            <v>0</v>
          </cell>
          <cell r="K424">
            <v>-474851.9299999997</v>
          </cell>
        </row>
        <row r="425">
          <cell r="C425" t="str">
            <v>'1229-000-0000-0000</v>
          </cell>
          <cell r="E425">
            <v>0</v>
          </cell>
          <cell r="F425">
            <v>0</v>
          </cell>
          <cell r="K425">
            <v>109262873.68000001</v>
          </cell>
        </row>
        <row r="426">
          <cell r="C426" t="str">
            <v>'1229-001-0000-0000</v>
          </cell>
          <cell r="E426">
            <v>0</v>
          </cell>
          <cell r="F426">
            <v>0</v>
          </cell>
          <cell r="K426">
            <v>0</v>
          </cell>
        </row>
        <row r="427">
          <cell r="C427" t="str">
            <v>'1229-002-0000-0000</v>
          </cell>
          <cell r="E427">
            <v>0</v>
          </cell>
          <cell r="F427">
            <v>0</v>
          </cell>
          <cell r="K427">
            <v>0</v>
          </cell>
        </row>
        <row r="428">
          <cell r="C428" t="str">
            <v>'1229-003-0000-0000</v>
          </cell>
          <cell r="E428">
            <v>0</v>
          </cell>
          <cell r="F428">
            <v>0</v>
          </cell>
          <cell r="K428">
            <v>0</v>
          </cell>
        </row>
        <row r="429">
          <cell r="C429" t="str">
            <v>'1229-004-0000-0000</v>
          </cell>
          <cell r="E429">
            <v>0</v>
          </cell>
          <cell r="F429">
            <v>0</v>
          </cell>
          <cell r="K429">
            <v>0</v>
          </cell>
        </row>
        <row r="430">
          <cell r="C430" t="str">
            <v>'1229-006-0000-0000</v>
          </cell>
          <cell r="E430">
            <v>0</v>
          </cell>
          <cell r="F430">
            <v>0</v>
          </cell>
          <cell r="K430">
            <v>109262873.68000001</v>
          </cell>
        </row>
        <row r="431">
          <cell r="C431" t="str">
            <v>'1229-006-0001-0000</v>
          </cell>
          <cell r="E431">
            <v>80232444.680000007</v>
          </cell>
          <cell r="F431">
            <v>0</v>
          </cell>
          <cell r="K431">
            <v>80232444.680000007</v>
          </cell>
        </row>
        <row r="432">
          <cell r="C432" t="str">
            <v>'1229-006-0002-0000</v>
          </cell>
          <cell r="E432">
            <v>29030429</v>
          </cell>
          <cell r="F432">
            <v>0</v>
          </cell>
          <cell r="K432">
            <v>29030429</v>
          </cell>
        </row>
        <row r="433">
          <cell r="C433" t="str">
            <v>'1229-006-0003-0000</v>
          </cell>
          <cell r="E433">
            <v>0</v>
          </cell>
          <cell r="F433">
            <v>0</v>
          </cell>
          <cell r="K433">
            <v>0</v>
          </cell>
        </row>
        <row r="434">
          <cell r="C434" t="str">
            <v>'1230-000-0000-0000</v>
          </cell>
          <cell r="E434">
            <v>0</v>
          </cell>
          <cell r="F434">
            <v>0</v>
          </cell>
          <cell r="K434">
            <v>194482808.84</v>
          </cell>
        </row>
        <row r="435">
          <cell r="C435" t="str">
            <v>'1231-000-0000-0000</v>
          </cell>
          <cell r="E435">
            <v>0</v>
          </cell>
          <cell r="F435">
            <v>0</v>
          </cell>
          <cell r="K435">
            <v>63226423.57</v>
          </cell>
        </row>
        <row r="436">
          <cell r="C436" t="str">
            <v>'1231-001-0000-0000</v>
          </cell>
          <cell r="E436">
            <v>63226423.57</v>
          </cell>
          <cell r="F436">
            <v>0</v>
          </cell>
          <cell r="K436">
            <v>63226423.57</v>
          </cell>
        </row>
        <row r="437">
          <cell r="C437" t="str">
            <v>'1232-000-0000-0000</v>
          </cell>
          <cell r="E437">
            <v>0</v>
          </cell>
          <cell r="F437">
            <v>0</v>
          </cell>
          <cell r="K437">
            <v>131256385.27</v>
          </cell>
        </row>
        <row r="438">
          <cell r="C438" t="str">
            <v>'1232-001-0000-0000</v>
          </cell>
          <cell r="E438">
            <v>28264360.690000001</v>
          </cell>
          <cell r="F438">
            <v>0</v>
          </cell>
          <cell r="K438">
            <v>28264360.690000001</v>
          </cell>
        </row>
        <row r="439">
          <cell r="C439" t="str">
            <v>'1232-002-0000-0000</v>
          </cell>
          <cell r="E439">
            <v>52519038.759999998</v>
          </cell>
          <cell r="F439">
            <v>0</v>
          </cell>
          <cell r="K439">
            <v>52519038.759999998</v>
          </cell>
        </row>
        <row r="440">
          <cell r="C440" t="str">
            <v>'1232-003-0000-0000</v>
          </cell>
          <cell r="E440">
            <v>32405425.23</v>
          </cell>
          <cell r="F440">
            <v>0</v>
          </cell>
          <cell r="K440">
            <v>32405425.23</v>
          </cell>
        </row>
        <row r="441">
          <cell r="C441" t="str">
            <v>'1232-004-0000-0000</v>
          </cell>
          <cell r="E441">
            <v>18067560.59</v>
          </cell>
          <cell r="F441">
            <v>0</v>
          </cell>
          <cell r="K441">
            <v>18067560.59</v>
          </cell>
        </row>
        <row r="442">
          <cell r="C442" t="str">
            <v>'1233-000-0000-0000</v>
          </cell>
          <cell r="E442">
            <v>0</v>
          </cell>
          <cell r="F442">
            <v>0</v>
          </cell>
          <cell r="K442">
            <v>0</v>
          </cell>
        </row>
        <row r="443">
          <cell r="C443" t="str">
            <v>'1222-009-0000-0000</v>
          </cell>
          <cell r="E443">
            <v>0</v>
          </cell>
          <cell r="F443">
            <v>0</v>
          </cell>
          <cell r="K443">
            <v>0</v>
          </cell>
        </row>
        <row r="444">
          <cell r="C444" t="str">
            <v>'1240-000-0000-0000</v>
          </cell>
          <cell r="E444">
            <v>0</v>
          </cell>
          <cell r="F444">
            <v>0</v>
          </cell>
          <cell r="K444">
            <v>13290340.869999999</v>
          </cell>
        </row>
        <row r="445">
          <cell r="C445" t="str">
            <v>'1241-000-0000-0000</v>
          </cell>
          <cell r="E445">
            <v>0</v>
          </cell>
          <cell r="F445">
            <v>0</v>
          </cell>
          <cell r="K445">
            <v>9083798.4399999995</v>
          </cell>
        </row>
        <row r="446">
          <cell r="C446" t="str">
            <v>'1241-001-0000-0000</v>
          </cell>
          <cell r="E446">
            <v>0</v>
          </cell>
          <cell r="F446">
            <v>0</v>
          </cell>
          <cell r="K446">
            <v>6336318.7599999998</v>
          </cell>
        </row>
        <row r="447">
          <cell r="C447" t="str">
            <v>'1241-001-0001-0000</v>
          </cell>
          <cell r="E447">
            <v>2004.31</v>
          </cell>
          <cell r="F447">
            <v>0</v>
          </cell>
          <cell r="K447">
            <v>2004.31</v>
          </cell>
        </row>
        <row r="448">
          <cell r="C448" t="str">
            <v>'1241-001-0002-0000</v>
          </cell>
          <cell r="E448">
            <v>855.79</v>
          </cell>
          <cell r="F448">
            <v>0</v>
          </cell>
          <cell r="K448">
            <v>855.79</v>
          </cell>
        </row>
        <row r="449">
          <cell r="C449" t="str">
            <v>'1241-001-0003-0000</v>
          </cell>
          <cell r="E449">
            <v>2007.51</v>
          </cell>
          <cell r="F449">
            <v>0</v>
          </cell>
          <cell r="K449">
            <v>2007.51</v>
          </cell>
        </row>
        <row r="450">
          <cell r="C450" t="str">
            <v>'1241-001-0004-0000</v>
          </cell>
          <cell r="E450">
            <v>1912.57</v>
          </cell>
          <cell r="F450">
            <v>0</v>
          </cell>
          <cell r="K450">
            <v>1912.57</v>
          </cell>
        </row>
        <row r="451">
          <cell r="C451" t="str">
            <v>'1241-001-0005-0000</v>
          </cell>
          <cell r="E451">
            <v>2070.4299999999998</v>
          </cell>
          <cell r="F451">
            <v>0</v>
          </cell>
          <cell r="K451">
            <v>2070.4299999999998</v>
          </cell>
        </row>
        <row r="452">
          <cell r="C452" t="str">
            <v>'1241-001-0006-0000</v>
          </cell>
          <cell r="E452">
            <v>3845.2</v>
          </cell>
          <cell r="F452">
            <v>0</v>
          </cell>
          <cell r="K452">
            <v>3845.2</v>
          </cell>
        </row>
        <row r="453">
          <cell r="C453" t="str">
            <v>'1241-001-0007-0000</v>
          </cell>
          <cell r="E453">
            <v>3765.25</v>
          </cell>
          <cell r="F453">
            <v>0</v>
          </cell>
          <cell r="K453">
            <v>3765.25</v>
          </cell>
        </row>
        <row r="454">
          <cell r="C454" t="str">
            <v>'1241-001-0008-0000</v>
          </cell>
          <cell r="E454">
            <v>1603.46</v>
          </cell>
          <cell r="F454">
            <v>0</v>
          </cell>
          <cell r="K454">
            <v>1603.46</v>
          </cell>
        </row>
        <row r="455">
          <cell r="C455" t="str">
            <v>'1241-001-0009-0000</v>
          </cell>
          <cell r="E455">
            <v>1506.95</v>
          </cell>
          <cell r="F455">
            <v>0</v>
          </cell>
          <cell r="K455">
            <v>1506.95</v>
          </cell>
        </row>
        <row r="456">
          <cell r="C456" t="str">
            <v>'1241-001-0010-0000</v>
          </cell>
          <cell r="E456">
            <v>652.96</v>
          </cell>
          <cell r="F456">
            <v>0</v>
          </cell>
          <cell r="K456">
            <v>652.96</v>
          </cell>
        </row>
        <row r="457">
          <cell r="C457" t="str">
            <v>'1241-001-0011-0000</v>
          </cell>
          <cell r="E457">
            <v>547.09</v>
          </cell>
          <cell r="F457">
            <v>0</v>
          </cell>
          <cell r="K457">
            <v>547.09</v>
          </cell>
        </row>
        <row r="458">
          <cell r="C458" t="str">
            <v>'1241-001-0012-0000</v>
          </cell>
          <cell r="E458">
            <v>2070.4299999999998</v>
          </cell>
          <cell r="F458">
            <v>0</v>
          </cell>
          <cell r="K458">
            <v>2070.4299999999998</v>
          </cell>
        </row>
        <row r="459">
          <cell r="C459" t="str">
            <v>'1241-001-0013-0000</v>
          </cell>
          <cell r="E459">
            <v>3845.2</v>
          </cell>
          <cell r="F459">
            <v>0</v>
          </cell>
          <cell r="K459">
            <v>3845.2</v>
          </cell>
        </row>
        <row r="460">
          <cell r="C460" t="str">
            <v>'1241-001-0014-0000</v>
          </cell>
          <cell r="E460">
            <v>3765.26</v>
          </cell>
          <cell r="F460">
            <v>0</v>
          </cell>
          <cell r="K460">
            <v>3765.26</v>
          </cell>
        </row>
        <row r="461">
          <cell r="C461" t="str">
            <v>'1241-001-0015-0000</v>
          </cell>
          <cell r="E461">
            <v>1603.46</v>
          </cell>
          <cell r="F461">
            <v>0</v>
          </cell>
          <cell r="K461">
            <v>1603.46</v>
          </cell>
        </row>
        <row r="462">
          <cell r="C462" t="str">
            <v>'1241-001-0016-0000</v>
          </cell>
          <cell r="E462">
            <v>1506.95</v>
          </cell>
          <cell r="F462">
            <v>0</v>
          </cell>
          <cell r="K462">
            <v>1506.95</v>
          </cell>
        </row>
        <row r="463">
          <cell r="C463" t="str">
            <v>'1241-001-0017-0000</v>
          </cell>
          <cell r="E463">
            <v>7159.32</v>
          </cell>
          <cell r="F463">
            <v>0</v>
          </cell>
          <cell r="K463">
            <v>7159.32</v>
          </cell>
        </row>
        <row r="464">
          <cell r="C464" t="str">
            <v>'1241-001-0018-0000</v>
          </cell>
          <cell r="E464">
            <v>3731.46</v>
          </cell>
          <cell r="F464">
            <v>0</v>
          </cell>
          <cell r="K464">
            <v>3731.46</v>
          </cell>
        </row>
        <row r="465">
          <cell r="C465" t="str">
            <v>'1241-001-0019-0000</v>
          </cell>
          <cell r="E465">
            <v>1139.8699999999999</v>
          </cell>
          <cell r="F465">
            <v>0</v>
          </cell>
          <cell r="K465">
            <v>1139.8699999999999</v>
          </cell>
        </row>
        <row r="466">
          <cell r="C466" t="str">
            <v>'1241-001-0020-0000</v>
          </cell>
          <cell r="E466">
            <v>1281.9100000000001</v>
          </cell>
          <cell r="F466">
            <v>0</v>
          </cell>
          <cell r="K466">
            <v>1281.9100000000001</v>
          </cell>
        </row>
        <row r="467">
          <cell r="C467" t="str">
            <v>'1241-001-0021-0000</v>
          </cell>
          <cell r="E467">
            <v>1789.83</v>
          </cell>
          <cell r="F467">
            <v>0</v>
          </cell>
          <cell r="K467">
            <v>1789.83</v>
          </cell>
        </row>
        <row r="468">
          <cell r="C468" t="str">
            <v>'1241-001-0022-0000</v>
          </cell>
          <cell r="E468">
            <v>5940</v>
          </cell>
          <cell r="F468">
            <v>0</v>
          </cell>
          <cell r="K468">
            <v>5940</v>
          </cell>
        </row>
        <row r="469">
          <cell r="C469" t="str">
            <v>'1241-001-0023-0000</v>
          </cell>
          <cell r="E469">
            <v>1801.56</v>
          </cell>
          <cell r="F469">
            <v>0</v>
          </cell>
          <cell r="K469">
            <v>1801.56</v>
          </cell>
        </row>
        <row r="470">
          <cell r="C470" t="str">
            <v>'1241-001-0025-0000</v>
          </cell>
          <cell r="E470">
            <v>3579.66</v>
          </cell>
          <cell r="F470">
            <v>0</v>
          </cell>
          <cell r="K470">
            <v>3579.66</v>
          </cell>
        </row>
        <row r="471">
          <cell r="C471" t="str">
            <v>'1241-001-0026-0000</v>
          </cell>
          <cell r="E471">
            <v>5148</v>
          </cell>
          <cell r="F471">
            <v>0</v>
          </cell>
          <cell r="K471">
            <v>5148</v>
          </cell>
        </row>
        <row r="472">
          <cell r="C472" t="str">
            <v>'1241-001-0027-0000</v>
          </cell>
          <cell r="E472">
            <v>1801.56</v>
          </cell>
          <cell r="F472">
            <v>0</v>
          </cell>
          <cell r="K472">
            <v>1801.56</v>
          </cell>
        </row>
        <row r="473">
          <cell r="C473" t="str">
            <v>'1241-001-0028-0000</v>
          </cell>
          <cell r="E473">
            <v>56461.51</v>
          </cell>
          <cell r="F473">
            <v>0</v>
          </cell>
          <cell r="K473">
            <v>56461.51</v>
          </cell>
        </row>
        <row r="474">
          <cell r="C474" t="str">
            <v>'1241-001-0029-0000</v>
          </cell>
          <cell r="E474">
            <v>13626.46</v>
          </cell>
          <cell r="F474">
            <v>0</v>
          </cell>
          <cell r="K474">
            <v>13626.46</v>
          </cell>
        </row>
        <row r="475">
          <cell r="C475" t="str">
            <v>'1241-001-0032-0000</v>
          </cell>
          <cell r="E475">
            <v>6395.56</v>
          </cell>
          <cell r="F475">
            <v>0</v>
          </cell>
          <cell r="K475">
            <v>6395.56</v>
          </cell>
        </row>
        <row r="476">
          <cell r="C476" t="str">
            <v>'1241-001-0033-0000</v>
          </cell>
          <cell r="E476">
            <v>3566.64</v>
          </cell>
          <cell r="F476">
            <v>0</v>
          </cell>
          <cell r="K476">
            <v>3566.64</v>
          </cell>
        </row>
        <row r="477">
          <cell r="C477" t="str">
            <v>'1241-001-0034-0000</v>
          </cell>
          <cell r="E477">
            <v>3861</v>
          </cell>
          <cell r="F477">
            <v>0</v>
          </cell>
          <cell r="K477">
            <v>3861</v>
          </cell>
        </row>
        <row r="478">
          <cell r="C478" t="str">
            <v>'1241-001-0035-0000</v>
          </cell>
          <cell r="E478">
            <v>2112</v>
          </cell>
          <cell r="F478">
            <v>0</v>
          </cell>
          <cell r="K478">
            <v>2112</v>
          </cell>
        </row>
        <row r="479">
          <cell r="C479" t="str">
            <v>'1241-001-0036-0000</v>
          </cell>
          <cell r="E479">
            <v>1476.52</v>
          </cell>
          <cell r="F479">
            <v>0</v>
          </cell>
          <cell r="K479">
            <v>1476.52</v>
          </cell>
        </row>
        <row r="480">
          <cell r="C480" t="str">
            <v>'1241-001-0040-0000</v>
          </cell>
          <cell r="E480">
            <v>60953.19</v>
          </cell>
          <cell r="F480">
            <v>0</v>
          </cell>
          <cell r="K480">
            <v>60953.19</v>
          </cell>
        </row>
        <row r="481">
          <cell r="C481" t="str">
            <v>'1241-001-0041-0000</v>
          </cell>
          <cell r="E481">
            <v>16339.4</v>
          </cell>
          <cell r="F481">
            <v>0</v>
          </cell>
          <cell r="K481">
            <v>16339.4</v>
          </cell>
        </row>
        <row r="482">
          <cell r="C482" t="str">
            <v>'1241-001-0042-0000</v>
          </cell>
          <cell r="E482">
            <v>19769.62</v>
          </cell>
          <cell r="F482">
            <v>0</v>
          </cell>
          <cell r="K482">
            <v>19769.62</v>
          </cell>
        </row>
        <row r="483">
          <cell r="C483" t="str">
            <v>'1241-001-0043-0000</v>
          </cell>
          <cell r="E483">
            <v>4237.62</v>
          </cell>
          <cell r="F483">
            <v>0</v>
          </cell>
          <cell r="K483">
            <v>4237.62</v>
          </cell>
        </row>
        <row r="484">
          <cell r="C484" t="str">
            <v>'1241-001-0044-0000</v>
          </cell>
          <cell r="E484">
            <v>2607.83</v>
          </cell>
          <cell r="F484">
            <v>0</v>
          </cell>
          <cell r="K484">
            <v>2607.83</v>
          </cell>
        </row>
        <row r="485">
          <cell r="C485" t="str">
            <v>'1241-001-0046-0000</v>
          </cell>
          <cell r="E485">
            <v>11553.04</v>
          </cell>
          <cell r="F485">
            <v>0</v>
          </cell>
          <cell r="K485">
            <v>11553.04</v>
          </cell>
        </row>
        <row r="486">
          <cell r="C486" t="str">
            <v>'1241-001-0047-0000</v>
          </cell>
          <cell r="E486">
            <v>5302.61</v>
          </cell>
          <cell r="F486">
            <v>0</v>
          </cell>
          <cell r="K486">
            <v>5302.61</v>
          </cell>
        </row>
        <row r="487">
          <cell r="C487" t="str">
            <v>'1241-001-0048-0000</v>
          </cell>
          <cell r="E487">
            <v>3086.09</v>
          </cell>
          <cell r="F487">
            <v>0</v>
          </cell>
          <cell r="K487">
            <v>3086.09</v>
          </cell>
        </row>
        <row r="488">
          <cell r="C488" t="str">
            <v>'1241-001-0049-0000</v>
          </cell>
          <cell r="E488">
            <v>607.83000000000004</v>
          </cell>
          <cell r="F488">
            <v>0</v>
          </cell>
          <cell r="K488">
            <v>607.83000000000004</v>
          </cell>
        </row>
        <row r="489">
          <cell r="C489" t="str">
            <v>'1241-001-0050-0000</v>
          </cell>
          <cell r="E489">
            <v>607.83000000000004</v>
          </cell>
          <cell r="F489">
            <v>0</v>
          </cell>
          <cell r="K489">
            <v>607.83000000000004</v>
          </cell>
        </row>
        <row r="490">
          <cell r="C490" t="str">
            <v>'1241-001-0051-0000</v>
          </cell>
          <cell r="E490">
            <v>607.83000000000004</v>
          </cell>
          <cell r="F490">
            <v>0</v>
          </cell>
          <cell r="K490">
            <v>607.83000000000004</v>
          </cell>
        </row>
        <row r="491">
          <cell r="C491" t="str">
            <v>'1241-001-0052-0000</v>
          </cell>
          <cell r="E491">
            <v>4086.08</v>
          </cell>
          <cell r="F491">
            <v>0</v>
          </cell>
          <cell r="K491">
            <v>4086.08</v>
          </cell>
        </row>
        <row r="492">
          <cell r="C492" t="str">
            <v>'1241-001-0053-0000</v>
          </cell>
          <cell r="E492">
            <v>2651.3</v>
          </cell>
          <cell r="F492">
            <v>0</v>
          </cell>
          <cell r="K492">
            <v>2651.3</v>
          </cell>
        </row>
        <row r="493">
          <cell r="C493" t="str">
            <v>'1241-001-0054-0000</v>
          </cell>
          <cell r="E493">
            <v>2651.3</v>
          </cell>
          <cell r="F493">
            <v>0</v>
          </cell>
          <cell r="K493">
            <v>2651.3</v>
          </cell>
        </row>
        <row r="494">
          <cell r="C494" t="str">
            <v>'1241-001-0055-0000</v>
          </cell>
          <cell r="E494">
            <v>6286.95</v>
          </cell>
          <cell r="F494">
            <v>0</v>
          </cell>
          <cell r="K494">
            <v>6286.95</v>
          </cell>
        </row>
        <row r="495">
          <cell r="C495" t="str">
            <v>'1241-001-0056-0000</v>
          </cell>
          <cell r="E495">
            <v>4840</v>
          </cell>
          <cell r="F495">
            <v>0</v>
          </cell>
          <cell r="K495">
            <v>4840</v>
          </cell>
        </row>
        <row r="496">
          <cell r="C496" t="str">
            <v>'1241-001-0058-0000</v>
          </cell>
          <cell r="E496">
            <v>95688.28</v>
          </cell>
          <cell r="F496">
            <v>0</v>
          </cell>
          <cell r="K496">
            <v>95688.28</v>
          </cell>
        </row>
        <row r="497">
          <cell r="C497" t="str">
            <v>'1241-001-0059-0000</v>
          </cell>
          <cell r="E497">
            <v>117831.76</v>
          </cell>
          <cell r="F497">
            <v>0</v>
          </cell>
          <cell r="K497">
            <v>117831.76</v>
          </cell>
        </row>
        <row r="498">
          <cell r="C498" t="str">
            <v>'1241-001-0060-0000</v>
          </cell>
          <cell r="E498">
            <v>4515.96</v>
          </cell>
          <cell r="F498">
            <v>0</v>
          </cell>
          <cell r="K498">
            <v>4515.96</v>
          </cell>
        </row>
        <row r="499">
          <cell r="C499" t="str">
            <v>'1241-001-0063-0000</v>
          </cell>
          <cell r="E499">
            <v>5785.5</v>
          </cell>
          <cell r="F499">
            <v>0</v>
          </cell>
          <cell r="K499">
            <v>5785.5</v>
          </cell>
        </row>
        <row r="500">
          <cell r="C500" t="str">
            <v>'1241-001-0064-0000</v>
          </cell>
          <cell r="E500">
            <v>13599.8</v>
          </cell>
          <cell r="F500">
            <v>0</v>
          </cell>
          <cell r="K500">
            <v>13599.8</v>
          </cell>
        </row>
        <row r="501">
          <cell r="C501" t="str">
            <v>'1241-001-0065-0000</v>
          </cell>
          <cell r="E501">
            <v>325233.90000000002</v>
          </cell>
          <cell r="F501">
            <v>0</v>
          </cell>
          <cell r="K501">
            <v>325233.90000000002</v>
          </cell>
        </row>
        <row r="502">
          <cell r="C502" t="str">
            <v>'1241-001-0066-0000</v>
          </cell>
          <cell r="E502">
            <v>123266.1</v>
          </cell>
          <cell r="F502">
            <v>0</v>
          </cell>
          <cell r="K502">
            <v>123266.1</v>
          </cell>
        </row>
        <row r="503">
          <cell r="C503" t="str">
            <v>'1241-001-0067-0000</v>
          </cell>
          <cell r="E503">
            <v>9159.7199999999993</v>
          </cell>
          <cell r="F503">
            <v>0</v>
          </cell>
          <cell r="K503">
            <v>9159.7199999999993</v>
          </cell>
        </row>
        <row r="504">
          <cell r="C504" t="str">
            <v>'1241-001-0068-0000</v>
          </cell>
          <cell r="E504">
            <v>2454.75</v>
          </cell>
          <cell r="F504">
            <v>0</v>
          </cell>
          <cell r="K504">
            <v>2454.75</v>
          </cell>
        </row>
        <row r="505">
          <cell r="C505" t="str">
            <v>'1241-001-0069-0000</v>
          </cell>
          <cell r="E505">
            <v>650467.80000000005</v>
          </cell>
          <cell r="F505">
            <v>0</v>
          </cell>
          <cell r="K505">
            <v>650467.80000000005</v>
          </cell>
        </row>
        <row r="506">
          <cell r="C506" t="str">
            <v>'1241-001-0070-0000</v>
          </cell>
          <cell r="E506">
            <v>246532.2</v>
          </cell>
          <cell r="F506">
            <v>0</v>
          </cell>
          <cell r="K506">
            <v>246532.2</v>
          </cell>
        </row>
        <row r="507">
          <cell r="C507" t="str">
            <v>'1241-001-0071-0000</v>
          </cell>
          <cell r="E507">
            <v>45798.6</v>
          </cell>
          <cell r="F507">
            <v>0</v>
          </cell>
          <cell r="K507">
            <v>45798.6</v>
          </cell>
        </row>
        <row r="508">
          <cell r="C508" t="str">
            <v>'1241-001-0072-0000</v>
          </cell>
          <cell r="E508">
            <v>12273.75</v>
          </cell>
          <cell r="F508">
            <v>0</v>
          </cell>
          <cell r="K508">
            <v>12273.75</v>
          </cell>
        </row>
        <row r="509">
          <cell r="C509" t="str">
            <v>'1241-001-0073-0000</v>
          </cell>
          <cell r="E509">
            <v>13714.08</v>
          </cell>
          <cell r="F509">
            <v>0</v>
          </cell>
          <cell r="K509">
            <v>13714.08</v>
          </cell>
        </row>
        <row r="510">
          <cell r="C510" t="str">
            <v>'1241-001-0074-0000</v>
          </cell>
          <cell r="E510">
            <v>24977.88</v>
          </cell>
          <cell r="F510">
            <v>0</v>
          </cell>
          <cell r="K510">
            <v>24977.88</v>
          </cell>
        </row>
        <row r="511">
          <cell r="C511" t="str">
            <v>'1241-001-0075-0000</v>
          </cell>
          <cell r="E511">
            <v>8132.79</v>
          </cell>
          <cell r="F511">
            <v>0</v>
          </cell>
          <cell r="K511">
            <v>8132.79</v>
          </cell>
        </row>
        <row r="512">
          <cell r="C512" t="str">
            <v>'1241-001-0076-0000</v>
          </cell>
          <cell r="E512">
            <v>6602.07</v>
          </cell>
          <cell r="F512">
            <v>0</v>
          </cell>
          <cell r="K512">
            <v>6602.07</v>
          </cell>
        </row>
        <row r="513">
          <cell r="C513" t="str">
            <v>'1241-001-0077-0000</v>
          </cell>
          <cell r="E513">
            <v>10199.219999999999</v>
          </cell>
          <cell r="F513">
            <v>0</v>
          </cell>
          <cell r="K513">
            <v>10199.219999999999</v>
          </cell>
        </row>
        <row r="514">
          <cell r="C514" t="str">
            <v>'1241-001-0078-0000</v>
          </cell>
          <cell r="E514">
            <v>19884.34</v>
          </cell>
          <cell r="F514">
            <v>0</v>
          </cell>
          <cell r="K514">
            <v>19884.34</v>
          </cell>
        </row>
        <row r="515">
          <cell r="C515" t="str">
            <v>'1241-001-0079-0000</v>
          </cell>
          <cell r="E515">
            <v>54468.9</v>
          </cell>
          <cell r="F515">
            <v>0</v>
          </cell>
          <cell r="K515">
            <v>54468.9</v>
          </cell>
        </row>
        <row r="516">
          <cell r="C516" t="str">
            <v>'1241-001-0080-0000</v>
          </cell>
          <cell r="E516">
            <v>12117.23</v>
          </cell>
          <cell r="F516">
            <v>0</v>
          </cell>
          <cell r="K516">
            <v>12117.23</v>
          </cell>
        </row>
        <row r="517">
          <cell r="C517" t="str">
            <v>'1241-001-0081-0000</v>
          </cell>
          <cell r="E517">
            <v>72858.95</v>
          </cell>
          <cell r="F517">
            <v>0</v>
          </cell>
          <cell r="K517">
            <v>72858.95</v>
          </cell>
        </row>
        <row r="518">
          <cell r="C518" t="str">
            <v>'1241-001-0082-0000</v>
          </cell>
          <cell r="E518">
            <v>12257.2</v>
          </cell>
          <cell r="F518">
            <v>0</v>
          </cell>
          <cell r="K518">
            <v>12257.2</v>
          </cell>
        </row>
        <row r="519">
          <cell r="C519" t="str">
            <v>'1241-001-0083-0000</v>
          </cell>
          <cell r="E519">
            <v>40943.199999999997</v>
          </cell>
          <cell r="F519">
            <v>0</v>
          </cell>
          <cell r="K519">
            <v>40943.199999999997</v>
          </cell>
        </row>
        <row r="520">
          <cell r="C520" t="str">
            <v>'1241-001-0084-0000</v>
          </cell>
          <cell r="E520">
            <v>52473.760000000002</v>
          </cell>
          <cell r="F520">
            <v>0</v>
          </cell>
          <cell r="K520">
            <v>52473.760000000002</v>
          </cell>
        </row>
        <row r="521">
          <cell r="C521" t="str">
            <v>'1241-001-0085-0000</v>
          </cell>
          <cell r="E521">
            <v>8272.7999999999993</v>
          </cell>
          <cell r="F521">
            <v>0</v>
          </cell>
          <cell r="K521">
            <v>8272.7999999999993</v>
          </cell>
        </row>
        <row r="522">
          <cell r="C522" t="str">
            <v>'1241-001-0086-0000</v>
          </cell>
          <cell r="E522">
            <v>16435.48</v>
          </cell>
          <cell r="F522">
            <v>0</v>
          </cell>
          <cell r="K522">
            <v>16435.48</v>
          </cell>
        </row>
        <row r="523">
          <cell r="C523" t="str">
            <v>'1241-001-0087-0000</v>
          </cell>
          <cell r="E523">
            <v>111326.98</v>
          </cell>
          <cell r="F523">
            <v>0</v>
          </cell>
          <cell r="K523">
            <v>111326.98</v>
          </cell>
        </row>
        <row r="524">
          <cell r="C524" t="str">
            <v>'1241-001-0088-0000</v>
          </cell>
          <cell r="E524">
            <v>86689.02</v>
          </cell>
          <cell r="F524">
            <v>0</v>
          </cell>
          <cell r="K524">
            <v>86689.02</v>
          </cell>
        </row>
        <row r="525">
          <cell r="C525" t="str">
            <v>'1241-001-0089-0000</v>
          </cell>
          <cell r="E525">
            <v>20115.509999999998</v>
          </cell>
          <cell r="F525">
            <v>0</v>
          </cell>
          <cell r="K525">
            <v>20115.509999999998</v>
          </cell>
        </row>
        <row r="526">
          <cell r="C526" t="str">
            <v>'1241-001-0090-0000</v>
          </cell>
          <cell r="E526">
            <v>89664.81</v>
          </cell>
          <cell r="F526">
            <v>0</v>
          </cell>
          <cell r="K526">
            <v>89664.81</v>
          </cell>
        </row>
        <row r="527">
          <cell r="C527" t="str">
            <v>'1241-001-0091-0000</v>
          </cell>
          <cell r="E527">
            <v>23499.72</v>
          </cell>
          <cell r="F527">
            <v>0</v>
          </cell>
          <cell r="K527">
            <v>23499.72</v>
          </cell>
        </row>
        <row r="528">
          <cell r="C528" t="str">
            <v>'1241-001-0092-0000</v>
          </cell>
          <cell r="E528">
            <v>104186.2</v>
          </cell>
          <cell r="F528">
            <v>0</v>
          </cell>
          <cell r="K528">
            <v>104186.2</v>
          </cell>
        </row>
        <row r="529">
          <cell r="C529" t="str">
            <v>'1241-001-0093-0000</v>
          </cell>
          <cell r="E529">
            <v>15540</v>
          </cell>
          <cell r="F529">
            <v>0</v>
          </cell>
          <cell r="K529">
            <v>15540</v>
          </cell>
        </row>
        <row r="530">
          <cell r="C530" t="str">
            <v>'1241-001-0094-0000</v>
          </cell>
          <cell r="E530">
            <v>16721.52</v>
          </cell>
          <cell r="F530">
            <v>0</v>
          </cell>
          <cell r="K530">
            <v>16721.52</v>
          </cell>
        </row>
        <row r="531">
          <cell r="C531" t="str">
            <v>'1241-001-0095-0000</v>
          </cell>
          <cell r="E531">
            <v>42745.36</v>
          </cell>
          <cell r="F531">
            <v>0</v>
          </cell>
          <cell r="K531">
            <v>42745.36</v>
          </cell>
        </row>
        <row r="532">
          <cell r="C532" t="str">
            <v>'1241-001-0096-0000</v>
          </cell>
          <cell r="E532">
            <v>8424.7099999999991</v>
          </cell>
          <cell r="F532">
            <v>0</v>
          </cell>
          <cell r="K532">
            <v>8424.7099999999991</v>
          </cell>
        </row>
        <row r="533">
          <cell r="C533" t="str">
            <v>'1241-001-0097-0000</v>
          </cell>
          <cell r="E533">
            <v>30532.400000000001</v>
          </cell>
          <cell r="F533">
            <v>0</v>
          </cell>
          <cell r="K533">
            <v>30532.400000000001</v>
          </cell>
        </row>
        <row r="534">
          <cell r="C534" t="str">
            <v>'1241-001-0098-0000</v>
          </cell>
          <cell r="E534">
            <v>4181.32</v>
          </cell>
          <cell r="F534">
            <v>0</v>
          </cell>
          <cell r="K534">
            <v>4181.32</v>
          </cell>
        </row>
        <row r="535">
          <cell r="C535" t="str">
            <v>'1241-001-0099-0000</v>
          </cell>
          <cell r="E535">
            <v>18319.439999999999</v>
          </cell>
          <cell r="F535">
            <v>0</v>
          </cell>
          <cell r="K535">
            <v>18319.439999999999</v>
          </cell>
        </row>
        <row r="536">
          <cell r="C536" t="str">
            <v>'1241-001-0100-0000</v>
          </cell>
          <cell r="E536">
            <v>67414.600000000006</v>
          </cell>
          <cell r="F536">
            <v>0</v>
          </cell>
          <cell r="K536">
            <v>67414.600000000006</v>
          </cell>
        </row>
        <row r="537">
          <cell r="C537" t="str">
            <v>'1241-001-0101-0000</v>
          </cell>
          <cell r="E537">
            <v>225187.6</v>
          </cell>
          <cell r="F537">
            <v>0</v>
          </cell>
          <cell r="K537">
            <v>225187.6</v>
          </cell>
        </row>
        <row r="538">
          <cell r="C538" t="str">
            <v>'1241-001-0102-0000</v>
          </cell>
          <cell r="E538">
            <v>45500.4</v>
          </cell>
          <cell r="F538">
            <v>0</v>
          </cell>
          <cell r="K538">
            <v>45500.4</v>
          </cell>
        </row>
        <row r="539">
          <cell r="C539" t="str">
            <v>'1241-001-0103-0000</v>
          </cell>
          <cell r="E539">
            <v>172990.73</v>
          </cell>
          <cell r="F539">
            <v>0</v>
          </cell>
          <cell r="K539">
            <v>172990.73</v>
          </cell>
        </row>
        <row r="540">
          <cell r="C540" t="str">
            <v>'1241-001-0104-0000</v>
          </cell>
          <cell r="E540">
            <v>528768.63</v>
          </cell>
          <cell r="F540">
            <v>0</v>
          </cell>
          <cell r="K540">
            <v>528768.63</v>
          </cell>
        </row>
        <row r="541">
          <cell r="C541" t="str">
            <v>'1241-001-0105-0000</v>
          </cell>
          <cell r="E541">
            <v>9900</v>
          </cell>
          <cell r="F541">
            <v>0</v>
          </cell>
          <cell r="K541">
            <v>9900</v>
          </cell>
        </row>
        <row r="542">
          <cell r="C542" t="str">
            <v>'1241-001-0106-0000</v>
          </cell>
          <cell r="E542">
            <v>3300</v>
          </cell>
          <cell r="F542">
            <v>0</v>
          </cell>
          <cell r="K542">
            <v>3300</v>
          </cell>
        </row>
        <row r="543">
          <cell r="C543" t="str">
            <v>'1241-001-0107-0000</v>
          </cell>
          <cell r="E543">
            <v>4300</v>
          </cell>
          <cell r="F543">
            <v>0</v>
          </cell>
          <cell r="K543">
            <v>4300</v>
          </cell>
        </row>
        <row r="544">
          <cell r="C544" t="str">
            <v>'1241-001-0108-0000</v>
          </cell>
          <cell r="E544">
            <v>4300</v>
          </cell>
          <cell r="F544">
            <v>0</v>
          </cell>
          <cell r="K544">
            <v>4300</v>
          </cell>
        </row>
        <row r="545">
          <cell r="C545" t="str">
            <v>'1241-001-0109-0000</v>
          </cell>
          <cell r="E545">
            <v>245466.89</v>
          </cell>
          <cell r="F545">
            <v>0</v>
          </cell>
          <cell r="K545">
            <v>245466.89</v>
          </cell>
        </row>
        <row r="546">
          <cell r="C546" t="str">
            <v>'1241-001-0110-0000</v>
          </cell>
          <cell r="E546">
            <v>15422.01</v>
          </cell>
          <cell r="F546">
            <v>0</v>
          </cell>
          <cell r="K546">
            <v>15422.01</v>
          </cell>
        </row>
        <row r="547">
          <cell r="C547" t="str">
            <v>'1241-001-0111-0000</v>
          </cell>
          <cell r="E547">
            <v>87220.2</v>
          </cell>
          <cell r="F547">
            <v>0</v>
          </cell>
          <cell r="K547">
            <v>87220.2</v>
          </cell>
        </row>
        <row r="548">
          <cell r="C548" t="str">
            <v>'1241-001-0112-0000</v>
          </cell>
          <cell r="E548">
            <v>75197.039999999994</v>
          </cell>
          <cell r="F548">
            <v>0</v>
          </cell>
          <cell r="K548">
            <v>75197.039999999994</v>
          </cell>
        </row>
        <row r="549">
          <cell r="C549" t="str">
            <v>'1241-001-0113-0000</v>
          </cell>
          <cell r="E549">
            <v>15422.01</v>
          </cell>
          <cell r="F549">
            <v>0</v>
          </cell>
          <cell r="K549">
            <v>15422.01</v>
          </cell>
        </row>
        <row r="550">
          <cell r="C550" t="str">
            <v>'1241-001-0114-0000</v>
          </cell>
          <cell r="E550">
            <v>30527.07</v>
          </cell>
          <cell r="F550">
            <v>0</v>
          </cell>
          <cell r="K550">
            <v>30527.07</v>
          </cell>
        </row>
        <row r="551">
          <cell r="C551" t="str">
            <v>'1241-001-0115-0000</v>
          </cell>
          <cell r="E551">
            <v>112671</v>
          </cell>
          <cell r="F551">
            <v>0</v>
          </cell>
          <cell r="K551">
            <v>112671</v>
          </cell>
        </row>
        <row r="552">
          <cell r="C552" t="str">
            <v>'1241-001-0116-0000</v>
          </cell>
          <cell r="E552">
            <v>15422.01</v>
          </cell>
          <cell r="F552">
            <v>0</v>
          </cell>
          <cell r="K552">
            <v>15422.01</v>
          </cell>
        </row>
        <row r="553">
          <cell r="C553" t="str">
            <v>'1241-001-0117-0000</v>
          </cell>
          <cell r="E553">
            <v>43610.1</v>
          </cell>
          <cell r="F553">
            <v>0</v>
          </cell>
          <cell r="K553">
            <v>43610.1</v>
          </cell>
        </row>
        <row r="554">
          <cell r="C554" t="str">
            <v>'1241-001-0118-0000</v>
          </cell>
          <cell r="E554">
            <v>18459.12</v>
          </cell>
          <cell r="F554">
            <v>0</v>
          </cell>
          <cell r="K554">
            <v>18459.12</v>
          </cell>
        </row>
        <row r="555">
          <cell r="C555" t="str">
            <v>'1241-001-0119-0000</v>
          </cell>
          <cell r="E555">
            <v>28226.16</v>
          </cell>
          <cell r="F555">
            <v>0</v>
          </cell>
          <cell r="K555">
            <v>28226.16</v>
          </cell>
        </row>
        <row r="556">
          <cell r="C556" t="str">
            <v>'1241-001-0120-0000</v>
          </cell>
          <cell r="E556">
            <v>73759.11</v>
          </cell>
          <cell r="F556">
            <v>0</v>
          </cell>
          <cell r="K556">
            <v>73759.11</v>
          </cell>
        </row>
        <row r="557">
          <cell r="C557" t="str">
            <v>'1241-001-0121-0000</v>
          </cell>
          <cell r="E557">
            <v>6414.51</v>
          </cell>
          <cell r="F557">
            <v>0</v>
          </cell>
          <cell r="K557">
            <v>6414.51</v>
          </cell>
        </row>
        <row r="558">
          <cell r="C558" t="str">
            <v>'1241-001-0122-0000</v>
          </cell>
          <cell r="E558">
            <v>19867.05</v>
          </cell>
          <cell r="F558">
            <v>0</v>
          </cell>
          <cell r="K558">
            <v>19867.05</v>
          </cell>
        </row>
        <row r="559">
          <cell r="C559" t="str">
            <v>'1241-001-0123-0000</v>
          </cell>
          <cell r="E559">
            <v>44243.839999999997</v>
          </cell>
          <cell r="F559">
            <v>0</v>
          </cell>
          <cell r="K559">
            <v>44243.839999999997</v>
          </cell>
        </row>
        <row r="560">
          <cell r="C560" t="str">
            <v>'1241-001-0124-0000</v>
          </cell>
          <cell r="E560">
            <v>100360.74</v>
          </cell>
          <cell r="F560">
            <v>0</v>
          </cell>
          <cell r="K560">
            <v>100360.74</v>
          </cell>
        </row>
        <row r="561">
          <cell r="C561" t="str">
            <v>'1241-001-0125-0000</v>
          </cell>
          <cell r="E561">
            <v>39734.1</v>
          </cell>
          <cell r="F561">
            <v>0</v>
          </cell>
          <cell r="K561">
            <v>39734.1</v>
          </cell>
        </row>
        <row r="562">
          <cell r="C562" t="str">
            <v>'1241-001-0126-0000</v>
          </cell>
          <cell r="E562">
            <v>66365.759999999995</v>
          </cell>
          <cell r="F562">
            <v>0</v>
          </cell>
          <cell r="K562">
            <v>66365.759999999995</v>
          </cell>
        </row>
        <row r="563">
          <cell r="C563" t="str">
            <v>'1241-001-0127-0000</v>
          </cell>
          <cell r="E563">
            <v>35186.15</v>
          </cell>
          <cell r="F563">
            <v>0</v>
          </cell>
          <cell r="K563">
            <v>35186.15</v>
          </cell>
        </row>
        <row r="564">
          <cell r="C564" t="str">
            <v>'1241-001-0128-0000</v>
          </cell>
          <cell r="E564">
            <v>45691.8</v>
          </cell>
          <cell r="F564">
            <v>0</v>
          </cell>
          <cell r="K564">
            <v>45691.8</v>
          </cell>
        </row>
        <row r="565">
          <cell r="C565" t="str">
            <v>'1241-001-0129-0000</v>
          </cell>
          <cell r="E565">
            <v>18759.240000000002</v>
          </cell>
          <cell r="F565">
            <v>0</v>
          </cell>
          <cell r="K565">
            <v>18759.240000000002</v>
          </cell>
        </row>
        <row r="566">
          <cell r="C566" t="str">
            <v>'1241-001-0130-0000</v>
          </cell>
          <cell r="E566">
            <v>58746.6</v>
          </cell>
          <cell r="F566">
            <v>0</v>
          </cell>
          <cell r="K566">
            <v>58746.6</v>
          </cell>
        </row>
        <row r="567">
          <cell r="C567" t="str">
            <v>'1241-001-0131-0000</v>
          </cell>
          <cell r="E567">
            <v>29528.01</v>
          </cell>
          <cell r="F567">
            <v>0</v>
          </cell>
          <cell r="K567">
            <v>29528.01</v>
          </cell>
        </row>
        <row r="568">
          <cell r="C568" t="str">
            <v>'1241-001-0132-0000</v>
          </cell>
          <cell r="E568">
            <v>31073.49</v>
          </cell>
          <cell r="F568">
            <v>0</v>
          </cell>
          <cell r="K568">
            <v>31073.49</v>
          </cell>
        </row>
        <row r="569">
          <cell r="C569" t="str">
            <v>'1241-001-0133-0000</v>
          </cell>
          <cell r="E569">
            <v>33999.57</v>
          </cell>
          <cell r="F569">
            <v>0</v>
          </cell>
          <cell r="K569">
            <v>33999.57</v>
          </cell>
        </row>
        <row r="570">
          <cell r="C570" t="str">
            <v>'1241-001-0134-0000</v>
          </cell>
          <cell r="E570">
            <v>9508.14</v>
          </cell>
          <cell r="F570">
            <v>0</v>
          </cell>
          <cell r="K570">
            <v>9508.14</v>
          </cell>
        </row>
        <row r="571">
          <cell r="C571" t="str">
            <v>'1241-001-0135-0000</v>
          </cell>
          <cell r="E571">
            <v>27874.62</v>
          </cell>
          <cell r="F571">
            <v>0</v>
          </cell>
          <cell r="K571">
            <v>27874.62</v>
          </cell>
        </row>
        <row r="572">
          <cell r="C572" t="str">
            <v>'1241-001-0136-0000</v>
          </cell>
          <cell r="E572">
            <v>24309.48</v>
          </cell>
          <cell r="F572">
            <v>0</v>
          </cell>
          <cell r="K572">
            <v>24309.48</v>
          </cell>
        </row>
        <row r="573">
          <cell r="C573" t="str">
            <v>'1241-001-0137-0000</v>
          </cell>
          <cell r="E573">
            <v>21800</v>
          </cell>
          <cell r="F573">
            <v>0</v>
          </cell>
          <cell r="K573">
            <v>21800</v>
          </cell>
        </row>
        <row r="574">
          <cell r="C574" t="str">
            <v>'1241-001-0138-0000</v>
          </cell>
          <cell r="E574">
            <v>29308.63</v>
          </cell>
          <cell r="F574">
            <v>0</v>
          </cell>
          <cell r="K574">
            <v>29308.63</v>
          </cell>
        </row>
        <row r="575">
          <cell r="C575" t="str">
            <v>'1241-001-0139-0000</v>
          </cell>
          <cell r="E575">
            <v>1284.49</v>
          </cell>
          <cell r="F575">
            <v>0</v>
          </cell>
          <cell r="K575">
            <v>1284.49</v>
          </cell>
        </row>
        <row r="576">
          <cell r="C576" t="str">
            <v>'1241-001-0140-0000</v>
          </cell>
          <cell r="E576">
            <v>59462</v>
          </cell>
          <cell r="F576">
            <v>0</v>
          </cell>
          <cell r="K576">
            <v>59462</v>
          </cell>
        </row>
        <row r="577">
          <cell r="C577" t="str">
            <v>'1241-001-0141-0000</v>
          </cell>
          <cell r="E577">
            <v>42422.22</v>
          </cell>
          <cell r="F577">
            <v>0</v>
          </cell>
          <cell r="K577">
            <v>42422.22</v>
          </cell>
        </row>
        <row r="578">
          <cell r="C578" t="str">
            <v>'1241-001-0142-0000</v>
          </cell>
          <cell r="E578">
            <v>73656</v>
          </cell>
          <cell r="F578">
            <v>0</v>
          </cell>
          <cell r="K578">
            <v>73656</v>
          </cell>
        </row>
        <row r="579">
          <cell r="C579" t="str">
            <v>'1241-001-0143-0000</v>
          </cell>
          <cell r="E579">
            <v>5051.04</v>
          </cell>
          <cell r="F579">
            <v>0</v>
          </cell>
          <cell r="K579">
            <v>5051.04</v>
          </cell>
        </row>
        <row r="580">
          <cell r="C580" t="str">
            <v>'1241-001-0144-0000</v>
          </cell>
          <cell r="E580">
            <v>111608.52</v>
          </cell>
          <cell r="F580">
            <v>0</v>
          </cell>
          <cell r="K580">
            <v>111608.52</v>
          </cell>
        </row>
        <row r="581">
          <cell r="C581" t="str">
            <v>'1241-001-0145-0000</v>
          </cell>
          <cell r="E581">
            <v>8635.09</v>
          </cell>
          <cell r="F581">
            <v>0</v>
          </cell>
          <cell r="K581">
            <v>8635.09</v>
          </cell>
        </row>
        <row r="582">
          <cell r="C582" t="str">
            <v>'1241-001-0146-0000</v>
          </cell>
          <cell r="E582">
            <v>55005.5</v>
          </cell>
          <cell r="F582">
            <v>0</v>
          </cell>
          <cell r="K582">
            <v>55005.5</v>
          </cell>
        </row>
        <row r="583">
          <cell r="C583" t="str">
            <v>'1241-001-0147-0000</v>
          </cell>
          <cell r="E583">
            <v>1471.78</v>
          </cell>
          <cell r="F583">
            <v>0</v>
          </cell>
          <cell r="K583">
            <v>1471.78</v>
          </cell>
        </row>
        <row r="584">
          <cell r="C584" t="str">
            <v>'1241-001-0148-0000</v>
          </cell>
          <cell r="E584">
            <v>10531.04</v>
          </cell>
          <cell r="F584">
            <v>0</v>
          </cell>
          <cell r="K584">
            <v>10531.04</v>
          </cell>
        </row>
        <row r="585">
          <cell r="C585" t="str">
            <v>'1241-001-0149-0000</v>
          </cell>
          <cell r="E585">
            <v>6572.18</v>
          </cell>
          <cell r="F585">
            <v>0</v>
          </cell>
          <cell r="K585">
            <v>6572.18</v>
          </cell>
        </row>
        <row r="586">
          <cell r="C586" t="str">
            <v>'1241-001-0150-0000</v>
          </cell>
          <cell r="E586">
            <v>17709.88</v>
          </cell>
          <cell r="F586">
            <v>0</v>
          </cell>
          <cell r="K586">
            <v>17709.88</v>
          </cell>
        </row>
        <row r="587">
          <cell r="C587" t="str">
            <v>'1241-001-0151-0000</v>
          </cell>
          <cell r="E587">
            <v>35351.85</v>
          </cell>
          <cell r="F587">
            <v>0</v>
          </cell>
          <cell r="K587">
            <v>35351.85</v>
          </cell>
        </row>
        <row r="588">
          <cell r="C588" t="str">
            <v>'1241-001-0152-0000</v>
          </cell>
          <cell r="E588">
            <v>36828</v>
          </cell>
          <cell r="F588">
            <v>0</v>
          </cell>
          <cell r="K588">
            <v>36828</v>
          </cell>
        </row>
        <row r="589">
          <cell r="C589" t="str">
            <v>'1241-001-0153-0000</v>
          </cell>
          <cell r="E589">
            <v>81372.05</v>
          </cell>
          <cell r="F589">
            <v>0</v>
          </cell>
          <cell r="K589">
            <v>81372.05</v>
          </cell>
        </row>
        <row r="590">
          <cell r="C590" t="str">
            <v>'1241-001-0154-0000</v>
          </cell>
          <cell r="E590">
            <v>7881.04</v>
          </cell>
          <cell r="F590">
            <v>0</v>
          </cell>
          <cell r="K590">
            <v>7881.04</v>
          </cell>
        </row>
        <row r="591">
          <cell r="C591" t="str">
            <v>'1241-001-0155-0000</v>
          </cell>
          <cell r="E591">
            <v>18391.64</v>
          </cell>
          <cell r="F591">
            <v>0</v>
          </cell>
          <cell r="K591">
            <v>18391.64</v>
          </cell>
        </row>
        <row r="592">
          <cell r="C592" t="str">
            <v>'1241-001-0156-0000</v>
          </cell>
          <cell r="E592">
            <v>22545.8</v>
          </cell>
          <cell r="F592">
            <v>0</v>
          </cell>
          <cell r="K592">
            <v>22545.8</v>
          </cell>
        </row>
        <row r="593">
          <cell r="C593" t="str">
            <v>'1241-001-0157-0000</v>
          </cell>
          <cell r="E593">
            <v>37202.839999999997</v>
          </cell>
          <cell r="F593">
            <v>0</v>
          </cell>
          <cell r="K593">
            <v>37202.839999999997</v>
          </cell>
        </row>
        <row r="594">
          <cell r="C594" t="str">
            <v>'1241-001-0158-0000</v>
          </cell>
          <cell r="E594">
            <v>14140.74</v>
          </cell>
          <cell r="F594">
            <v>0</v>
          </cell>
          <cell r="K594">
            <v>14140.74</v>
          </cell>
        </row>
        <row r="595">
          <cell r="C595" t="str">
            <v>'1241-001-0159-0000</v>
          </cell>
          <cell r="E595">
            <v>7365.6</v>
          </cell>
          <cell r="F595">
            <v>0</v>
          </cell>
          <cell r="K595">
            <v>7365.6</v>
          </cell>
        </row>
        <row r="596">
          <cell r="C596" t="str">
            <v>'1241-001-0160-0000</v>
          </cell>
          <cell r="E596">
            <v>7937.47</v>
          </cell>
          <cell r="F596">
            <v>0</v>
          </cell>
          <cell r="K596">
            <v>7937.47</v>
          </cell>
        </row>
        <row r="597">
          <cell r="C597" t="str">
            <v>'1241-001-0161-0000</v>
          </cell>
          <cell r="E597">
            <v>113673.78</v>
          </cell>
          <cell r="F597">
            <v>0</v>
          </cell>
          <cell r="K597">
            <v>113673.78</v>
          </cell>
        </row>
        <row r="598">
          <cell r="C598" t="str">
            <v>'1241-001-0162-0000</v>
          </cell>
          <cell r="E598">
            <v>64418.04</v>
          </cell>
          <cell r="F598">
            <v>0</v>
          </cell>
          <cell r="K598">
            <v>64418.04</v>
          </cell>
        </row>
        <row r="599">
          <cell r="C599" t="str">
            <v>'1241-001-0163-0000</v>
          </cell>
          <cell r="E599">
            <v>97281.45</v>
          </cell>
          <cell r="F599">
            <v>0</v>
          </cell>
          <cell r="K599">
            <v>97281.45</v>
          </cell>
        </row>
        <row r="600">
          <cell r="C600" t="str">
            <v>'1241-001-0164-0000</v>
          </cell>
          <cell r="E600">
            <v>45979.1</v>
          </cell>
          <cell r="F600">
            <v>0</v>
          </cell>
          <cell r="K600">
            <v>45979.1</v>
          </cell>
        </row>
        <row r="601">
          <cell r="C601" t="str">
            <v>'1241-001-1000-0000</v>
          </cell>
          <cell r="E601">
            <v>8186</v>
          </cell>
          <cell r="F601">
            <v>0</v>
          </cell>
          <cell r="K601">
            <v>8186</v>
          </cell>
        </row>
        <row r="602">
          <cell r="C602" t="str">
            <v>'1241-002-0000-0000</v>
          </cell>
          <cell r="E602">
            <v>0</v>
          </cell>
          <cell r="F602">
            <v>0</v>
          </cell>
          <cell r="K602">
            <v>777293.59</v>
          </cell>
        </row>
        <row r="603">
          <cell r="C603" t="str">
            <v>'1241-002-0001-0000</v>
          </cell>
          <cell r="E603">
            <v>45485</v>
          </cell>
          <cell r="F603">
            <v>0</v>
          </cell>
          <cell r="K603">
            <v>45485</v>
          </cell>
        </row>
        <row r="604">
          <cell r="C604" t="str">
            <v>'1241-002-0002-0000</v>
          </cell>
          <cell r="E604">
            <v>1778.24</v>
          </cell>
          <cell r="F604">
            <v>0</v>
          </cell>
          <cell r="K604">
            <v>1778.24</v>
          </cell>
        </row>
        <row r="605">
          <cell r="C605" t="str">
            <v>'1241-002-0003-0000</v>
          </cell>
          <cell r="E605">
            <v>10742.66</v>
          </cell>
          <cell r="F605">
            <v>0</v>
          </cell>
          <cell r="K605">
            <v>10742.66</v>
          </cell>
        </row>
        <row r="606">
          <cell r="C606" t="str">
            <v>'1241-002-0004-0000</v>
          </cell>
          <cell r="E606">
            <v>15224.6</v>
          </cell>
          <cell r="F606">
            <v>0</v>
          </cell>
          <cell r="K606">
            <v>15224.6</v>
          </cell>
        </row>
        <row r="607">
          <cell r="C607" t="str">
            <v>'1241-002-0005-0000</v>
          </cell>
          <cell r="E607">
            <v>1738.26</v>
          </cell>
          <cell r="F607">
            <v>0</v>
          </cell>
          <cell r="K607">
            <v>1738.26</v>
          </cell>
        </row>
        <row r="608">
          <cell r="C608" t="str">
            <v>'1241-002-0006-0000</v>
          </cell>
          <cell r="E608">
            <v>868.7</v>
          </cell>
          <cell r="F608">
            <v>0</v>
          </cell>
          <cell r="K608">
            <v>868.7</v>
          </cell>
        </row>
        <row r="609">
          <cell r="C609" t="str">
            <v>'1241-002-0007-0000</v>
          </cell>
          <cell r="E609">
            <v>521.87</v>
          </cell>
          <cell r="F609">
            <v>0</v>
          </cell>
          <cell r="K609">
            <v>521.87</v>
          </cell>
        </row>
        <row r="610">
          <cell r="C610" t="str">
            <v>'1241-002-0008-0000</v>
          </cell>
          <cell r="E610">
            <v>4500</v>
          </cell>
          <cell r="F610">
            <v>0</v>
          </cell>
          <cell r="K610">
            <v>4500</v>
          </cell>
        </row>
        <row r="611">
          <cell r="C611" t="str">
            <v>'1241-002-0009-0000</v>
          </cell>
          <cell r="E611">
            <v>16500</v>
          </cell>
          <cell r="F611">
            <v>0</v>
          </cell>
          <cell r="K611">
            <v>16500</v>
          </cell>
        </row>
        <row r="612">
          <cell r="C612" t="str">
            <v>'1241-002-0010-0000</v>
          </cell>
          <cell r="E612">
            <v>16500</v>
          </cell>
          <cell r="F612">
            <v>0</v>
          </cell>
          <cell r="K612">
            <v>16500</v>
          </cell>
        </row>
        <row r="613">
          <cell r="C613" t="str">
            <v>'1241-002-0011-0000</v>
          </cell>
          <cell r="E613">
            <v>4500</v>
          </cell>
          <cell r="F613">
            <v>0</v>
          </cell>
          <cell r="K613">
            <v>4500</v>
          </cell>
        </row>
        <row r="614">
          <cell r="C614" t="str">
            <v>'1241-002-0012-0000</v>
          </cell>
          <cell r="E614">
            <v>346.96</v>
          </cell>
          <cell r="F614">
            <v>0</v>
          </cell>
          <cell r="K614">
            <v>346.96</v>
          </cell>
        </row>
        <row r="615">
          <cell r="C615" t="str">
            <v>'1241-002-0013-0000</v>
          </cell>
          <cell r="E615">
            <v>216.52</v>
          </cell>
          <cell r="F615">
            <v>0</v>
          </cell>
          <cell r="K615">
            <v>216.52</v>
          </cell>
        </row>
        <row r="616">
          <cell r="C616" t="str">
            <v>'1241-002-0014-0000</v>
          </cell>
          <cell r="E616">
            <v>216.52</v>
          </cell>
          <cell r="F616">
            <v>0</v>
          </cell>
          <cell r="K616">
            <v>216.52</v>
          </cell>
        </row>
        <row r="617">
          <cell r="C617" t="str">
            <v>'1241-002-0015-0000</v>
          </cell>
          <cell r="E617">
            <v>216.52</v>
          </cell>
          <cell r="F617">
            <v>0</v>
          </cell>
          <cell r="K617">
            <v>216.52</v>
          </cell>
        </row>
        <row r="618">
          <cell r="C618" t="str">
            <v>'1241-002-0016-0000</v>
          </cell>
          <cell r="E618">
            <v>216.52</v>
          </cell>
          <cell r="F618">
            <v>0</v>
          </cell>
          <cell r="K618">
            <v>216.52</v>
          </cell>
        </row>
        <row r="619">
          <cell r="C619" t="str">
            <v>'1241-002-0017-0000</v>
          </cell>
          <cell r="E619">
            <v>216.52</v>
          </cell>
          <cell r="F619">
            <v>0</v>
          </cell>
          <cell r="K619">
            <v>216.52</v>
          </cell>
        </row>
        <row r="620">
          <cell r="C620" t="str">
            <v>'1241-002-0018-0000</v>
          </cell>
          <cell r="E620">
            <v>2000</v>
          </cell>
          <cell r="F620">
            <v>0</v>
          </cell>
          <cell r="K620">
            <v>2000</v>
          </cell>
        </row>
        <row r="621">
          <cell r="C621" t="str">
            <v>'1241-002-0019-0000</v>
          </cell>
          <cell r="E621">
            <v>372604.36</v>
          </cell>
          <cell r="F621">
            <v>0</v>
          </cell>
          <cell r="K621">
            <v>372604.36</v>
          </cell>
        </row>
        <row r="622">
          <cell r="C622" t="str">
            <v>'1241-002-0020-0000</v>
          </cell>
          <cell r="E622">
            <v>40684.199999999997</v>
          </cell>
          <cell r="F622">
            <v>0</v>
          </cell>
          <cell r="K622">
            <v>40684.199999999997</v>
          </cell>
        </row>
        <row r="623">
          <cell r="C623" t="str">
            <v>'1241-002-0021-0000</v>
          </cell>
          <cell r="E623">
            <v>42659.86</v>
          </cell>
          <cell r="F623">
            <v>0</v>
          </cell>
          <cell r="K623">
            <v>42659.86</v>
          </cell>
        </row>
        <row r="624">
          <cell r="C624" t="str">
            <v>'1241-002-0022-0000</v>
          </cell>
          <cell r="E624">
            <v>47860.08</v>
          </cell>
          <cell r="F624">
            <v>0</v>
          </cell>
          <cell r="K624">
            <v>47860.08</v>
          </cell>
        </row>
        <row r="625">
          <cell r="C625" t="str">
            <v>'1241-002-0023-0000</v>
          </cell>
          <cell r="E625">
            <v>41523.18</v>
          </cell>
          <cell r="F625">
            <v>0</v>
          </cell>
          <cell r="K625">
            <v>41523.18</v>
          </cell>
        </row>
        <row r="626">
          <cell r="C626" t="str">
            <v>'1241-002-0024-0000</v>
          </cell>
          <cell r="E626">
            <v>73723.02</v>
          </cell>
          <cell r="F626">
            <v>0</v>
          </cell>
          <cell r="K626">
            <v>73723.02</v>
          </cell>
        </row>
        <row r="627">
          <cell r="C627" t="str">
            <v>'1241-002-0025-0000</v>
          </cell>
          <cell r="E627">
            <v>18450</v>
          </cell>
          <cell r="F627">
            <v>0</v>
          </cell>
          <cell r="K627">
            <v>18450</v>
          </cell>
        </row>
        <row r="628">
          <cell r="C628" t="str">
            <v>'1241-002-0026-0000</v>
          </cell>
          <cell r="E628">
            <v>18000</v>
          </cell>
          <cell r="F628">
            <v>0</v>
          </cell>
          <cell r="K628">
            <v>18000</v>
          </cell>
        </row>
        <row r="629">
          <cell r="C629" t="str">
            <v>'1241-003-0000-0000</v>
          </cell>
          <cell r="E629">
            <v>0</v>
          </cell>
          <cell r="F629">
            <v>0</v>
          </cell>
          <cell r="K629">
            <v>1447724.92</v>
          </cell>
        </row>
        <row r="630">
          <cell r="C630" t="str">
            <v>'1241-003-0001-0000</v>
          </cell>
          <cell r="E630">
            <v>278335.65999999997</v>
          </cell>
          <cell r="F630">
            <v>0</v>
          </cell>
          <cell r="K630">
            <v>278335.65999999997</v>
          </cell>
        </row>
        <row r="631">
          <cell r="C631" t="str">
            <v>'1241-003-0002-0000</v>
          </cell>
          <cell r="E631">
            <v>272769.82</v>
          </cell>
          <cell r="F631">
            <v>0</v>
          </cell>
          <cell r="K631">
            <v>272769.82</v>
          </cell>
        </row>
        <row r="632">
          <cell r="C632" t="str">
            <v>'1241-003-0003-0000</v>
          </cell>
          <cell r="E632">
            <v>228198</v>
          </cell>
          <cell r="F632">
            <v>0</v>
          </cell>
          <cell r="K632">
            <v>228198</v>
          </cell>
        </row>
        <row r="633">
          <cell r="C633" t="str">
            <v>'1241-003-0004-0000</v>
          </cell>
          <cell r="E633">
            <v>264055.01</v>
          </cell>
          <cell r="F633">
            <v>0</v>
          </cell>
          <cell r="K633">
            <v>264055.01</v>
          </cell>
        </row>
        <row r="634">
          <cell r="C634" t="str">
            <v>'1241-003-0005-0000</v>
          </cell>
          <cell r="E634">
            <v>280250</v>
          </cell>
          <cell r="F634">
            <v>0</v>
          </cell>
          <cell r="K634">
            <v>280250</v>
          </cell>
        </row>
        <row r="635">
          <cell r="C635" t="str">
            <v>'1241-003-0006-0000</v>
          </cell>
          <cell r="E635">
            <v>124116.43</v>
          </cell>
          <cell r="F635">
            <v>0</v>
          </cell>
          <cell r="K635">
            <v>124116.43</v>
          </cell>
        </row>
        <row r="636">
          <cell r="C636" t="str">
            <v>'1241-004-0000-0000</v>
          </cell>
          <cell r="E636">
            <v>0</v>
          </cell>
          <cell r="F636">
            <v>0</v>
          </cell>
          <cell r="K636">
            <v>522461.17</v>
          </cell>
        </row>
        <row r="637">
          <cell r="C637" t="str">
            <v>'1241-004-0001-0000</v>
          </cell>
          <cell r="E637">
            <v>45657.41</v>
          </cell>
          <cell r="F637">
            <v>0</v>
          </cell>
          <cell r="K637">
            <v>45657.41</v>
          </cell>
        </row>
        <row r="638">
          <cell r="C638" t="str">
            <v>'1241-004-0002-0000</v>
          </cell>
          <cell r="E638">
            <v>1970</v>
          </cell>
          <cell r="F638">
            <v>0</v>
          </cell>
          <cell r="K638">
            <v>1970</v>
          </cell>
        </row>
        <row r="639">
          <cell r="C639" t="str">
            <v>'1241-004-0003-0000</v>
          </cell>
          <cell r="E639">
            <v>1380</v>
          </cell>
          <cell r="F639">
            <v>0</v>
          </cell>
          <cell r="K639">
            <v>1380</v>
          </cell>
        </row>
        <row r="640">
          <cell r="C640" t="str">
            <v>'1241-004-0004-0000</v>
          </cell>
          <cell r="E640">
            <v>274443.18</v>
          </cell>
          <cell r="F640">
            <v>0</v>
          </cell>
          <cell r="K640">
            <v>274443.18</v>
          </cell>
        </row>
        <row r="641">
          <cell r="C641" t="str">
            <v>'1241-004-0005-0000</v>
          </cell>
          <cell r="E641">
            <v>199010.58</v>
          </cell>
          <cell r="F641">
            <v>0</v>
          </cell>
          <cell r="K641">
            <v>199010.58</v>
          </cell>
        </row>
        <row r="642">
          <cell r="C642" t="str">
            <v>'1244-000-0000-0000</v>
          </cell>
          <cell r="E642">
            <v>0</v>
          </cell>
          <cell r="F642">
            <v>0</v>
          </cell>
          <cell r="K642">
            <v>1593732.7</v>
          </cell>
        </row>
        <row r="643">
          <cell r="C643" t="str">
            <v>'1244-001-0000-0000</v>
          </cell>
          <cell r="E643">
            <v>0</v>
          </cell>
          <cell r="F643">
            <v>0</v>
          </cell>
          <cell r="K643">
            <v>1593732.7</v>
          </cell>
        </row>
        <row r="644">
          <cell r="C644" t="str">
            <v>'1244-001-0001-0000</v>
          </cell>
          <cell r="E644">
            <v>306086.96000000002</v>
          </cell>
          <cell r="F644">
            <v>0</v>
          </cell>
          <cell r="K644">
            <v>306086.96000000002</v>
          </cell>
        </row>
        <row r="645">
          <cell r="C645" t="str">
            <v>'1244-001-0002-0000</v>
          </cell>
          <cell r="E645">
            <v>188695.65</v>
          </cell>
          <cell r="F645">
            <v>0</v>
          </cell>
          <cell r="K645">
            <v>188695.65</v>
          </cell>
        </row>
        <row r="646">
          <cell r="C646" t="str">
            <v>'1244-001-0003-0000</v>
          </cell>
          <cell r="E646">
            <v>232732.17</v>
          </cell>
          <cell r="F646">
            <v>0</v>
          </cell>
          <cell r="K646">
            <v>232732.17</v>
          </cell>
        </row>
        <row r="647">
          <cell r="C647" t="str">
            <v>'1244-001-0004-0000</v>
          </cell>
          <cell r="E647">
            <v>191304.35</v>
          </cell>
          <cell r="F647">
            <v>0</v>
          </cell>
          <cell r="K647">
            <v>191304.35</v>
          </cell>
        </row>
        <row r="648">
          <cell r="C648" t="str">
            <v>'1244-001-0005-0000</v>
          </cell>
          <cell r="E648">
            <v>91523.48</v>
          </cell>
          <cell r="F648">
            <v>0</v>
          </cell>
          <cell r="K648">
            <v>91523.48</v>
          </cell>
        </row>
        <row r="649">
          <cell r="C649" t="str">
            <v>'1244-001-0006-0000</v>
          </cell>
          <cell r="E649">
            <v>91523.48</v>
          </cell>
          <cell r="F649">
            <v>0</v>
          </cell>
          <cell r="K649">
            <v>91523.48</v>
          </cell>
        </row>
        <row r="650">
          <cell r="C650" t="str">
            <v>'1244-001-0007-0000</v>
          </cell>
          <cell r="E650">
            <v>91523.48</v>
          </cell>
          <cell r="F650">
            <v>0</v>
          </cell>
          <cell r="K650">
            <v>91523.48</v>
          </cell>
        </row>
        <row r="651">
          <cell r="C651" t="str">
            <v>'1244-001-0008-0000</v>
          </cell>
          <cell r="E651">
            <v>341739.13</v>
          </cell>
          <cell r="F651">
            <v>0</v>
          </cell>
          <cell r="K651">
            <v>341739.13</v>
          </cell>
        </row>
        <row r="652">
          <cell r="C652" t="str">
            <v>'1244-001-1000-0000</v>
          </cell>
          <cell r="E652">
            <v>58604</v>
          </cell>
          <cell r="F652">
            <v>0</v>
          </cell>
          <cell r="K652">
            <v>58604</v>
          </cell>
        </row>
        <row r="653">
          <cell r="C653" t="str">
            <v>'1246-000-0000-0000</v>
          </cell>
          <cell r="E653">
            <v>0</v>
          </cell>
          <cell r="F653">
            <v>0</v>
          </cell>
          <cell r="K653">
            <v>2612809.73</v>
          </cell>
        </row>
        <row r="654">
          <cell r="C654" t="str">
            <v>'1246-001-0000-0000</v>
          </cell>
          <cell r="E654">
            <v>0</v>
          </cell>
          <cell r="F654">
            <v>0</v>
          </cell>
          <cell r="K654">
            <v>738766.08</v>
          </cell>
        </row>
        <row r="655">
          <cell r="C655" t="str">
            <v>'1246-001-0001-0000</v>
          </cell>
          <cell r="E655">
            <v>3390.43</v>
          </cell>
          <cell r="F655">
            <v>0</v>
          </cell>
          <cell r="K655">
            <v>3390.43</v>
          </cell>
        </row>
        <row r="656">
          <cell r="C656" t="str">
            <v>'1246-001-0002-0000</v>
          </cell>
          <cell r="E656">
            <v>1825.22</v>
          </cell>
          <cell r="F656">
            <v>0</v>
          </cell>
          <cell r="K656">
            <v>1825.22</v>
          </cell>
        </row>
        <row r="657">
          <cell r="C657" t="str">
            <v>'1246-001-0003-0000</v>
          </cell>
          <cell r="E657">
            <v>1999.13</v>
          </cell>
          <cell r="F657">
            <v>0</v>
          </cell>
          <cell r="K657">
            <v>1999.13</v>
          </cell>
        </row>
        <row r="658">
          <cell r="C658" t="str">
            <v>'1246-001-0004-0000</v>
          </cell>
          <cell r="E658">
            <v>1217.22</v>
          </cell>
          <cell r="F658">
            <v>0</v>
          </cell>
          <cell r="K658">
            <v>1217.22</v>
          </cell>
        </row>
        <row r="659">
          <cell r="C659" t="str">
            <v>'1246-001-0005-0000</v>
          </cell>
          <cell r="E659">
            <v>7115.64</v>
          </cell>
          <cell r="F659">
            <v>0</v>
          </cell>
          <cell r="K659">
            <v>7115.64</v>
          </cell>
        </row>
        <row r="660">
          <cell r="C660" t="str">
            <v>'1246-001-0006-0000</v>
          </cell>
          <cell r="E660">
            <v>24219.200000000001</v>
          </cell>
          <cell r="F660">
            <v>0</v>
          </cell>
          <cell r="K660">
            <v>24219.200000000001</v>
          </cell>
        </row>
        <row r="661">
          <cell r="C661" t="str">
            <v>'1246-001-0007-0000</v>
          </cell>
          <cell r="E661">
            <v>24211.13</v>
          </cell>
          <cell r="F661">
            <v>0</v>
          </cell>
          <cell r="K661">
            <v>24211.13</v>
          </cell>
        </row>
        <row r="662">
          <cell r="C662" t="str">
            <v>'1246-001-0008-0000</v>
          </cell>
          <cell r="E662">
            <v>2666.92</v>
          </cell>
          <cell r="F662">
            <v>0</v>
          </cell>
          <cell r="K662">
            <v>2666.92</v>
          </cell>
        </row>
        <row r="663">
          <cell r="C663" t="str">
            <v>'1246-001-0009-0000</v>
          </cell>
          <cell r="E663">
            <v>13651.3</v>
          </cell>
          <cell r="F663">
            <v>0</v>
          </cell>
          <cell r="K663">
            <v>13651.3</v>
          </cell>
        </row>
        <row r="664">
          <cell r="C664" t="str">
            <v>'1246-001-0010-0000</v>
          </cell>
          <cell r="E664">
            <v>4000</v>
          </cell>
          <cell r="F664">
            <v>0</v>
          </cell>
          <cell r="K664">
            <v>4000</v>
          </cell>
        </row>
        <row r="665">
          <cell r="C665" t="str">
            <v>'1246-001-0011-0000</v>
          </cell>
          <cell r="E665">
            <v>4000</v>
          </cell>
          <cell r="F665">
            <v>0</v>
          </cell>
          <cell r="K665">
            <v>4000</v>
          </cell>
        </row>
        <row r="666">
          <cell r="C666" t="str">
            <v>'1246-001-0012-0000</v>
          </cell>
          <cell r="E666">
            <v>4000</v>
          </cell>
          <cell r="F666">
            <v>0</v>
          </cell>
          <cell r="K666">
            <v>4000</v>
          </cell>
        </row>
        <row r="667">
          <cell r="C667" t="str">
            <v>'1246-001-0013-0000</v>
          </cell>
          <cell r="E667">
            <v>11738.26</v>
          </cell>
          <cell r="F667">
            <v>0</v>
          </cell>
          <cell r="K667">
            <v>11738.26</v>
          </cell>
        </row>
        <row r="668">
          <cell r="C668" t="str">
            <v>'1246-001-0014-0000</v>
          </cell>
          <cell r="E668">
            <v>11738.26</v>
          </cell>
          <cell r="F668">
            <v>0</v>
          </cell>
          <cell r="K668">
            <v>11738.26</v>
          </cell>
        </row>
        <row r="669">
          <cell r="C669" t="str">
            <v>'1246-001-0015-0000</v>
          </cell>
          <cell r="E669">
            <v>51850</v>
          </cell>
          <cell r="F669">
            <v>0</v>
          </cell>
          <cell r="K669">
            <v>51850</v>
          </cell>
        </row>
        <row r="670">
          <cell r="C670" t="str">
            <v>'1246-001-0016-0000</v>
          </cell>
          <cell r="E670">
            <v>15500</v>
          </cell>
          <cell r="F670">
            <v>0</v>
          </cell>
          <cell r="K670">
            <v>15500</v>
          </cell>
        </row>
        <row r="671">
          <cell r="C671" t="str">
            <v>'1246-001-0017-0000</v>
          </cell>
          <cell r="E671">
            <v>1999</v>
          </cell>
          <cell r="F671">
            <v>0</v>
          </cell>
          <cell r="K671">
            <v>1999</v>
          </cell>
        </row>
        <row r="672">
          <cell r="C672" t="str">
            <v>'1246-001-0018-0000</v>
          </cell>
          <cell r="E672">
            <v>21501.49</v>
          </cell>
          <cell r="F672">
            <v>0</v>
          </cell>
          <cell r="K672">
            <v>21501.49</v>
          </cell>
        </row>
        <row r="673">
          <cell r="C673" t="str">
            <v>'1246-001-0019-0000</v>
          </cell>
          <cell r="E673">
            <v>21501.49</v>
          </cell>
          <cell r="F673">
            <v>0</v>
          </cell>
          <cell r="K673">
            <v>21501.49</v>
          </cell>
        </row>
        <row r="674">
          <cell r="C674" t="str">
            <v>'1246-001-0020-0000</v>
          </cell>
          <cell r="E674">
            <v>21501.49</v>
          </cell>
          <cell r="F674">
            <v>0</v>
          </cell>
          <cell r="K674">
            <v>21501.49</v>
          </cell>
        </row>
        <row r="675">
          <cell r="C675" t="str">
            <v>'1246-001-0021-0000</v>
          </cell>
          <cell r="E675">
            <v>25447.61</v>
          </cell>
          <cell r="F675">
            <v>0</v>
          </cell>
          <cell r="K675">
            <v>25447.61</v>
          </cell>
        </row>
        <row r="676">
          <cell r="C676" t="str">
            <v>'1246-001-0022-0000</v>
          </cell>
          <cell r="E676">
            <v>12400</v>
          </cell>
          <cell r="F676">
            <v>0</v>
          </cell>
          <cell r="K676">
            <v>12400</v>
          </cell>
        </row>
        <row r="677">
          <cell r="C677" t="str">
            <v>'1246-001-0023-0000</v>
          </cell>
          <cell r="E677">
            <v>1564.44</v>
          </cell>
          <cell r="F677">
            <v>0</v>
          </cell>
          <cell r="K677">
            <v>1564.44</v>
          </cell>
        </row>
        <row r="678">
          <cell r="C678" t="str">
            <v>'1246-001-0024-0000</v>
          </cell>
          <cell r="E678">
            <v>7715</v>
          </cell>
          <cell r="F678">
            <v>0</v>
          </cell>
          <cell r="K678">
            <v>7715</v>
          </cell>
        </row>
        <row r="679">
          <cell r="C679" t="str">
            <v>'1246-001-0025-0000</v>
          </cell>
          <cell r="E679">
            <v>12500</v>
          </cell>
          <cell r="F679">
            <v>0</v>
          </cell>
          <cell r="K679">
            <v>12500</v>
          </cell>
        </row>
        <row r="680">
          <cell r="C680" t="str">
            <v>'1246-001-0026-0000</v>
          </cell>
          <cell r="E680">
            <v>12300</v>
          </cell>
          <cell r="F680">
            <v>0</v>
          </cell>
          <cell r="K680">
            <v>12300</v>
          </cell>
        </row>
        <row r="681">
          <cell r="C681" t="str">
            <v>'1246-001-0027-0000</v>
          </cell>
          <cell r="E681">
            <v>12750</v>
          </cell>
          <cell r="F681">
            <v>0</v>
          </cell>
          <cell r="K681">
            <v>12750</v>
          </cell>
        </row>
        <row r="682">
          <cell r="C682" t="str">
            <v>'1246-001-0028-0000</v>
          </cell>
          <cell r="E682">
            <v>11109.78</v>
          </cell>
          <cell r="F682">
            <v>0</v>
          </cell>
          <cell r="K682">
            <v>11109.78</v>
          </cell>
        </row>
        <row r="683">
          <cell r="C683" t="str">
            <v>'1246-001-0029-0000</v>
          </cell>
          <cell r="E683">
            <v>11109.78</v>
          </cell>
          <cell r="F683">
            <v>0</v>
          </cell>
          <cell r="K683">
            <v>11109.78</v>
          </cell>
        </row>
        <row r="684">
          <cell r="C684" t="str">
            <v>'1246-001-0030-0000</v>
          </cell>
          <cell r="E684">
            <v>11500</v>
          </cell>
          <cell r="F684">
            <v>0</v>
          </cell>
          <cell r="K684">
            <v>11500</v>
          </cell>
        </row>
        <row r="685">
          <cell r="C685" t="str">
            <v>'1246-001-0031-0000</v>
          </cell>
          <cell r="E685">
            <v>11500</v>
          </cell>
          <cell r="F685">
            <v>0</v>
          </cell>
          <cell r="K685">
            <v>11500</v>
          </cell>
        </row>
        <row r="686">
          <cell r="C686" t="str">
            <v>'1246-001-0032-0000</v>
          </cell>
          <cell r="E686">
            <v>27590.43</v>
          </cell>
          <cell r="F686">
            <v>0</v>
          </cell>
          <cell r="K686">
            <v>27590.43</v>
          </cell>
        </row>
        <row r="687">
          <cell r="C687" t="str">
            <v>'1246-001-0033-0000</v>
          </cell>
          <cell r="E687">
            <v>26078</v>
          </cell>
          <cell r="F687">
            <v>0</v>
          </cell>
          <cell r="K687">
            <v>26078</v>
          </cell>
        </row>
        <row r="688">
          <cell r="C688" t="str">
            <v>'1246-001-0034-0000</v>
          </cell>
          <cell r="E688">
            <v>9045</v>
          </cell>
          <cell r="F688">
            <v>0</v>
          </cell>
          <cell r="K688">
            <v>9045</v>
          </cell>
        </row>
        <row r="689">
          <cell r="C689" t="str">
            <v>'1246-001-0035-0000</v>
          </cell>
          <cell r="E689">
            <v>4930</v>
          </cell>
          <cell r="F689">
            <v>0</v>
          </cell>
          <cell r="K689">
            <v>4930</v>
          </cell>
        </row>
        <row r="690">
          <cell r="C690" t="str">
            <v>'1246-001-0036-0000</v>
          </cell>
          <cell r="E690">
            <v>10842.61</v>
          </cell>
          <cell r="F690">
            <v>0</v>
          </cell>
          <cell r="K690">
            <v>10842.61</v>
          </cell>
        </row>
        <row r="691">
          <cell r="C691" t="str">
            <v>'1246-001-0037-0000</v>
          </cell>
          <cell r="E691">
            <v>3130.46</v>
          </cell>
          <cell r="F691">
            <v>0</v>
          </cell>
          <cell r="K691">
            <v>3130.46</v>
          </cell>
        </row>
        <row r="692">
          <cell r="C692" t="str">
            <v>'1246-001-0038-0000</v>
          </cell>
          <cell r="E692">
            <v>11112.04</v>
          </cell>
          <cell r="F692">
            <v>0</v>
          </cell>
          <cell r="K692">
            <v>11112.04</v>
          </cell>
        </row>
        <row r="693">
          <cell r="C693" t="str">
            <v>'1246-001-0039-0000</v>
          </cell>
          <cell r="E693">
            <v>4187.7</v>
          </cell>
          <cell r="F693">
            <v>0</v>
          </cell>
          <cell r="K693">
            <v>4187.7</v>
          </cell>
        </row>
        <row r="694">
          <cell r="C694" t="str">
            <v>'1246-001-0040-0000</v>
          </cell>
          <cell r="E694">
            <v>16422.41</v>
          </cell>
          <cell r="F694">
            <v>0</v>
          </cell>
          <cell r="K694">
            <v>16422.41</v>
          </cell>
        </row>
        <row r="695">
          <cell r="C695" t="str">
            <v>'1246-001-0041-0000</v>
          </cell>
          <cell r="E695">
            <v>6030</v>
          </cell>
          <cell r="F695">
            <v>0</v>
          </cell>
          <cell r="K695">
            <v>6030</v>
          </cell>
        </row>
        <row r="696">
          <cell r="C696" t="str">
            <v>'1246-001-0042-0000</v>
          </cell>
          <cell r="E696">
            <v>24619.599999999999</v>
          </cell>
          <cell r="F696">
            <v>0</v>
          </cell>
          <cell r="K696">
            <v>24619.599999999999</v>
          </cell>
        </row>
        <row r="697">
          <cell r="C697" t="str">
            <v>'1246-001-0043-0000</v>
          </cell>
          <cell r="E697">
            <v>3946.12</v>
          </cell>
          <cell r="F697">
            <v>0</v>
          </cell>
          <cell r="K697">
            <v>3946.12</v>
          </cell>
        </row>
        <row r="698">
          <cell r="C698" t="str">
            <v>'1246-001-0044-0000</v>
          </cell>
          <cell r="E698">
            <v>3946.12</v>
          </cell>
          <cell r="F698">
            <v>0</v>
          </cell>
          <cell r="K698">
            <v>3946.12</v>
          </cell>
        </row>
        <row r="699">
          <cell r="C699" t="str">
            <v>'1246-001-0045-0000</v>
          </cell>
          <cell r="E699">
            <v>3946.12</v>
          </cell>
          <cell r="F699">
            <v>0</v>
          </cell>
          <cell r="K699">
            <v>3946.12</v>
          </cell>
        </row>
        <row r="700">
          <cell r="C700" t="str">
            <v>'1246-001-0046-0000</v>
          </cell>
          <cell r="E700">
            <v>11303.48</v>
          </cell>
          <cell r="F700">
            <v>0</v>
          </cell>
          <cell r="K700">
            <v>11303.48</v>
          </cell>
        </row>
        <row r="701">
          <cell r="C701" t="str">
            <v>'1246-001-0047-0000</v>
          </cell>
          <cell r="E701">
            <v>20826.09</v>
          </cell>
          <cell r="F701">
            <v>0</v>
          </cell>
          <cell r="K701">
            <v>20826.09</v>
          </cell>
        </row>
        <row r="702">
          <cell r="C702" t="str">
            <v>'1246-001-0048-0000</v>
          </cell>
          <cell r="E702">
            <v>10194</v>
          </cell>
          <cell r="F702">
            <v>0</v>
          </cell>
          <cell r="K702">
            <v>10194</v>
          </cell>
        </row>
        <row r="703">
          <cell r="C703" t="str">
            <v>'1246-001-0049-0000</v>
          </cell>
          <cell r="E703">
            <v>7299</v>
          </cell>
          <cell r="F703">
            <v>0</v>
          </cell>
          <cell r="K703">
            <v>7299</v>
          </cell>
        </row>
        <row r="704">
          <cell r="C704" t="str">
            <v>'1246-001-0050-0000</v>
          </cell>
          <cell r="E704">
            <v>2250</v>
          </cell>
          <cell r="F704">
            <v>0</v>
          </cell>
          <cell r="K704">
            <v>2250</v>
          </cell>
        </row>
        <row r="705">
          <cell r="C705" t="str">
            <v>'1246-001-0051-0000</v>
          </cell>
          <cell r="E705">
            <v>3155.03</v>
          </cell>
          <cell r="F705">
            <v>0</v>
          </cell>
          <cell r="K705">
            <v>3155.03</v>
          </cell>
        </row>
        <row r="706">
          <cell r="C706" t="str">
            <v>'1246-001-0052-0000</v>
          </cell>
          <cell r="E706">
            <v>66681.399999999994</v>
          </cell>
          <cell r="F706">
            <v>0</v>
          </cell>
          <cell r="K706">
            <v>66681.399999999994</v>
          </cell>
        </row>
        <row r="707">
          <cell r="C707" t="str">
            <v>'1246-001-0053-0000</v>
          </cell>
          <cell r="E707">
            <v>31451.4</v>
          </cell>
          <cell r="F707">
            <v>0</v>
          </cell>
          <cell r="K707">
            <v>31451.4</v>
          </cell>
        </row>
        <row r="708">
          <cell r="C708" t="str">
            <v>'1246-001-0054-0000</v>
          </cell>
          <cell r="E708">
            <v>0</v>
          </cell>
          <cell r="F708">
            <v>0</v>
          </cell>
          <cell r="K708">
            <v>7843.1</v>
          </cell>
        </row>
        <row r="709">
          <cell r="C709" t="str">
            <v>'1246-001-0055-0000</v>
          </cell>
          <cell r="E709">
            <v>0</v>
          </cell>
          <cell r="F709">
            <v>0</v>
          </cell>
          <cell r="K709">
            <v>22941.18</v>
          </cell>
        </row>
        <row r="710">
          <cell r="C710" t="str">
            <v>'1246-001-1000-0000</v>
          </cell>
          <cell r="E710">
            <v>19472</v>
          </cell>
          <cell r="F710">
            <v>0</v>
          </cell>
          <cell r="K710">
            <v>19472</v>
          </cell>
        </row>
        <row r="711">
          <cell r="C711" t="str">
            <v>'1246-002-0000-0000</v>
          </cell>
          <cell r="E711">
            <v>0</v>
          </cell>
          <cell r="F711">
            <v>0</v>
          </cell>
          <cell r="K711">
            <v>409688.6</v>
          </cell>
        </row>
        <row r="712">
          <cell r="C712" t="str">
            <v>'1246-002-0001-0000</v>
          </cell>
          <cell r="E712">
            <v>409688.6</v>
          </cell>
          <cell r="F712">
            <v>0</v>
          </cell>
          <cell r="K712">
            <v>409688.6</v>
          </cell>
        </row>
        <row r="713">
          <cell r="C713" t="str">
            <v>'1246-003-0000-0000</v>
          </cell>
          <cell r="E713">
            <v>0</v>
          </cell>
          <cell r="F713">
            <v>0</v>
          </cell>
          <cell r="K713">
            <v>4741.5200000000004</v>
          </cell>
        </row>
        <row r="714">
          <cell r="C714" t="str">
            <v>'1246-003-0001-0000</v>
          </cell>
          <cell r="E714">
            <v>1420</v>
          </cell>
          <cell r="F714">
            <v>0</v>
          </cell>
          <cell r="K714">
            <v>1420</v>
          </cell>
        </row>
        <row r="715">
          <cell r="C715" t="str">
            <v>'1246-003-0002-0000</v>
          </cell>
          <cell r="E715">
            <v>2580</v>
          </cell>
          <cell r="F715">
            <v>0</v>
          </cell>
          <cell r="K715">
            <v>2580</v>
          </cell>
        </row>
        <row r="716">
          <cell r="C716" t="str">
            <v>'1246-003-0003-0000</v>
          </cell>
          <cell r="E716">
            <v>280</v>
          </cell>
          <cell r="F716">
            <v>0</v>
          </cell>
          <cell r="K716">
            <v>280</v>
          </cell>
        </row>
        <row r="717">
          <cell r="C717" t="str">
            <v>'1246-003-0004-0000</v>
          </cell>
          <cell r="E717">
            <v>461.52</v>
          </cell>
          <cell r="F717">
            <v>0</v>
          </cell>
          <cell r="K717">
            <v>461.52</v>
          </cell>
        </row>
        <row r="718">
          <cell r="C718" t="str">
            <v>'1246-005-0000-0000</v>
          </cell>
          <cell r="E718">
            <v>0</v>
          </cell>
          <cell r="F718">
            <v>0</v>
          </cell>
          <cell r="K718">
            <v>1459613.53</v>
          </cell>
        </row>
        <row r="719">
          <cell r="C719" t="str">
            <v>'1246-005-0001-0000</v>
          </cell>
          <cell r="E719">
            <v>900882.76</v>
          </cell>
          <cell r="F719">
            <v>0</v>
          </cell>
          <cell r="K719">
            <v>900882.76</v>
          </cell>
        </row>
        <row r="720">
          <cell r="C720" t="str">
            <v>'1246-005-0002-0000</v>
          </cell>
          <cell r="E720">
            <v>135029.6</v>
          </cell>
          <cell r="F720">
            <v>0</v>
          </cell>
          <cell r="K720">
            <v>135029.6</v>
          </cell>
        </row>
        <row r="721">
          <cell r="C721" t="str">
            <v>'1246-005-0003-0000</v>
          </cell>
          <cell r="E721">
            <v>1650.43</v>
          </cell>
          <cell r="F721">
            <v>0</v>
          </cell>
          <cell r="K721">
            <v>1650.43</v>
          </cell>
        </row>
        <row r="722">
          <cell r="C722" t="str">
            <v>'1246-005-0004-0000</v>
          </cell>
          <cell r="E722">
            <v>13912.17</v>
          </cell>
          <cell r="F722">
            <v>0</v>
          </cell>
          <cell r="K722">
            <v>13912.17</v>
          </cell>
        </row>
        <row r="723">
          <cell r="C723" t="str">
            <v>'1246-005-0005-0000</v>
          </cell>
          <cell r="E723">
            <v>1303.48</v>
          </cell>
          <cell r="F723">
            <v>0</v>
          </cell>
          <cell r="K723">
            <v>1303.48</v>
          </cell>
        </row>
        <row r="724">
          <cell r="C724" t="str">
            <v>'1246-005-0006-0000</v>
          </cell>
          <cell r="E724">
            <v>15651.3</v>
          </cell>
          <cell r="F724">
            <v>0</v>
          </cell>
          <cell r="K724">
            <v>15651.3</v>
          </cell>
        </row>
        <row r="725">
          <cell r="C725" t="str">
            <v>'1246-005-0007-0000</v>
          </cell>
          <cell r="E725">
            <v>7825.3</v>
          </cell>
          <cell r="F725">
            <v>0</v>
          </cell>
          <cell r="K725">
            <v>7825.3</v>
          </cell>
        </row>
        <row r="726">
          <cell r="C726" t="str">
            <v>'1246-005-0008-0000</v>
          </cell>
          <cell r="E726">
            <v>0</v>
          </cell>
          <cell r="F726">
            <v>0</v>
          </cell>
          <cell r="K726">
            <v>383358.49</v>
          </cell>
        </row>
        <row r="727">
          <cell r="C727" t="str">
            <v>'1246-005-0008-0001</v>
          </cell>
          <cell r="E727">
            <v>6824.45</v>
          </cell>
          <cell r="F727">
            <v>0</v>
          </cell>
          <cell r="K727">
            <v>6824.45</v>
          </cell>
        </row>
        <row r="728">
          <cell r="C728" t="str">
            <v>'1246-005-0008-0002</v>
          </cell>
          <cell r="E728">
            <v>6392.65</v>
          </cell>
          <cell r="F728">
            <v>0</v>
          </cell>
          <cell r="K728">
            <v>6392.65</v>
          </cell>
        </row>
        <row r="729">
          <cell r="C729" t="str">
            <v>'1246-005-0008-0003</v>
          </cell>
          <cell r="E729">
            <v>6109.19</v>
          </cell>
          <cell r="F729">
            <v>0</v>
          </cell>
          <cell r="K729">
            <v>6109.19</v>
          </cell>
        </row>
        <row r="730">
          <cell r="C730" t="str">
            <v>'1246-005-0008-0004</v>
          </cell>
          <cell r="E730">
            <v>13538.69</v>
          </cell>
          <cell r="F730">
            <v>0</v>
          </cell>
          <cell r="K730">
            <v>13538.69</v>
          </cell>
        </row>
        <row r="731">
          <cell r="C731" t="str">
            <v>'1246-005-0008-0005</v>
          </cell>
          <cell r="E731">
            <v>13621.66</v>
          </cell>
          <cell r="F731">
            <v>0</v>
          </cell>
          <cell r="K731">
            <v>13621.66</v>
          </cell>
        </row>
        <row r="732">
          <cell r="C732" t="str">
            <v>'1246-005-0008-0006</v>
          </cell>
          <cell r="E732">
            <v>13621.66</v>
          </cell>
          <cell r="F732">
            <v>0</v>
          </cell>
          <cell r="K732">
            <v>13621.66</v>
          </cell>
        </row>
        <row r="733">
          <cell r="C733" t="str">
            <v>'1246-005-0008-0007</v>
          </cell>
          <cell r="E733">
            <v>10455.19</v>
          </cell>
          <cell r="F733">
            <v>0</v>
          </cell>
          <cell r="K733">
            <v>10455.19</v>
          </cell>
        </row>
        <row r="734">
          <cell r="C734" t="str">
            <v>'1246-005-0008-0008</v>
          </cell>
          <cell r="E734">
            <v>2708.57</v>
          </cell>
          <cell r="F734">
            <v>0</v>
          </cell>
          <cell r="K734">
            <v>2708.57</v>
          </cell>
        </row>
        <row r="735">
          <cell r="C735" t="str">
            <v>'1246-005-0008-0009</v>
          </cell>
          <cell r="E735">
            <v>17252.400000000001</v>
          </cell>
          <cell r="F735">
            <v>0</v>
          </cell>
          <cell r="K735">
            <v>17252.400000000001</v>
          </cell>
        </row>
        <row r="736">
          <cell r="C736" t="str">
            <v>'1246-005-0008-0010</v>
          </cell>
          <cell r="E736">
            <v>131539.99</v>
          </cell>
          <cell r="F736">
            <v>0</v>
          </cell>
          <cell r="K736">
            <v>131539.99</v>
          </cell>
        </row>
        <row r="737">
          <cell r="C737" t="str">
            <v>'1246-005-0008-0011</v>
          </cell>
          <cell r="E737">
            <v>54929.32</v>
          </cell>
          <cell r="F737">
            <v>0</v>
          </cell>
          <cell r="K737">
            <v>54929.32</v>
          </cell>
        </row>
        <row r="738">
          <cell r="C738" t="str">
            <v>'1246-005-0008-0012</v>
          </cell>
          <cell r="E738">
            <v>6568.66</v>
          </cell>
          <cell r="F738">
            <v>0</v>
          </cell>
          <cell r="K738">
            <v>6568.66</v>
          </cell>
        </row>
        <row r="739">
          <cell r="C739" t="str">
            <v>'1246-005-0008-0013</v>
          </cell>
          <cell r="E739">
            <v>13754.5</v>
          </cell>
          <cell r="F739">
            <v>0</v>
          </cell>
          <cell r="K739">
            <v>13754.5</v>
          </cell>
        </row>
        <row r="740">
          <cell r="C740" t="str">
            <v>'1246-005-0008-0014</v>
          </cell>
          <cell r="E740">
            <v>10686.88</v>
          </cell>
          <cell r="F740">
            <v>0</v>
          </cell>
          <cell r="K740">
            <v>10686.88</v>
          </cell>
        </row>
        <row r="741">
          <cell r="C741" t="str">
            <v>'1246-005-0008-0015</v>
          </cell>
          <cell r="E741">
            <v>13754.5</v>
          </cell>
          <cell r="F741">
            <v>0</v>
          </cell>
          <cell r="K741">
            <v>13754.5</v>
          </cell>
        </row>
        <row r="742">
          <cell r="C742" t="str">
            <v>'1246-005-0008-0016</v>
          </cell>
          <cell r="E742">
            <v>13900.54</v>
          </cell>
          <cell r="F742">
            <v>0</v>
          </cell>
          <cell r="K742">
            <v>13900.54</v>
          </cell>
        </row>
        <row r="743">
          <cell r="C743" t="str">
            <v>'1246-005-0008-0017</v>
          </cell>
          <cell r="E743">
            <v>12626.64</v>
          </cell>
          <cell r="F743">
            <v>0</v>
          </cell>
          <cell r="K743">
            <v>12626.64</v>
          </cell>
        </row>
        <row r="744">
          <cell r="C744" t="str">
            <v>'1246-005-0008-0018</v>
          </cell>
          <cell r="E744">
            <v>0</v>
          </cell>
          <cell r="F744">
            <v>0</v>
          </cell>
          <cell r="K744">
            <v>0</v>
          </cell>
        </row>
        <row r="745">
          <cell r="C745" t="str">
            <v>'1246-005-0008-0019</v>
          </cell>
          <cell r="E745">
            <v>0</v>
          </cell>
          <cell r="F745">
            <v>0</v>
          </cell>
          <cell r="K745">
            <v>0</v>
          </cell>
        </row>
        <row r="746">
          <cell r="C746" t="str">
            <v>'1246-005-0008-0020</v>
          </cell>
          <cell r="E746">
            <v>0</v>
          </cell>
          <cell r="F746">
            <v>0</v>
          </cell>
          <cell r="K746">
            <v>0</v>
          </cell>
        </row>
        <row r="747">
          <cell r="C747" t="str">
            <v>'1246-005-0008-0021</v>
          </cell>
          <cell r="E747">
            <v>0</v>
          </cell>
          <cell r="F747">
            <v>0</v>
          </cell>
          <cell r="K747">
            <v>0</v>
          </cell>
        </row>
        <row r="748">
          <cell r="C748" t="str">
            <v>'1246-005-0008-0022</v>
          </cell>
          <cell r="E748">
            <v>0</v>
          </cell>
          <cell r="F748">
            <v>0</v>
          </cell>
          <cell r="K748">
            <v>0</v>
          </cell>
        </row>
        <row r="749">
          <cell r="C749" t="str">
            <v>'1246-005-0008-0023</v>
          </cell>
          <cell r="E749">
            <v>0</v>
          </cell>
          <cell r="F749">
            <v>0</v>
          </cell>
          <cell r="K749">
            <v>0</v>
          </cell>
        </row>
        <row r="750">
          <cell r="C750" t="str">
            <v>'1246-005-0008-0024</v>
          </cell>
          <cell r="E750">
            <v>0</v>
          </cell>
          <cell r="F750">
            <v>0</v>
          </cell>
          <cell r="K750">
            <v>0</v>
          </cell>
        </row>
        <row r="751">
          <cell r="C751" t="str">
            <v>'1246-005-0008-0025</v>
          </cell>
          <cell r="E751">
            <v>0</v>
          </cell>
          <cell r="F751">
            <v>0</v>
          </cell>
          <cell r="K751">
            <v>0</v>
          </cell>
        </row>
        <row r="752">
          <cell r="C752" t="str">
            <v>'1246-005-0008-0026</v>
          </cell>
          <cell r="E752">
            <v>0</v>
          </cell>
          <cell r="F752">
            <v>0</v>
          </cell>
          <cell r="K752">
            <v>0</v>
          </cell>
        </row>
        <row r="753">
          <cell r="C753" t="str">
            <v>'1246-005-0008-0027</v>
          </cell>
          <cell r="E753">
            <v>0</v>
          </cell>
          <cell r="F753">
            <v>0</v>
          </cell>
          <cell r="K753">
            <v>0</v>
          </cell>
        </row>
        <row r="754">
          <cell r="C754" t="str">
            <v>'1246-005-0008-0028</v>
          </cell>
          <cell r="E754">
            <v>0</v>
          </cell>
          <cell r="F754">
            <v>0</v>
          </cell>
          <cell r="K754">
            <v>0</v>
          </cell>
        </row>
        <row r="755">
          <cell r="C755" t="str">
            <v>'1246-005-0008-0029</v>
          </cell>
          <cell r="E755">
            <v>0</v>
          </cell>
          <cell r="F755">
            <v>0</v>
          </cell>
          <cell r="K755">
            <v>0</v>
          </cell>
        </row>
        <row r="756">
          <cell r="C756" t="str">
            <v>'1246-005-0008-0030</v>
          </cell>
          <cell r="E756">
            <v>0</v>
          </cell>
          <cell r="F756">
            <v>0</v>
          </cell>
          <cell r="K756">
            <v>0</v>
          </cell>
        </row>
        <row r="757">
          <cell r="C757" t="str">
            <v>'1246-005-0008-0031</v>
          </cell>
          <cell r="E757">
            <v>0</v>
          </cell>
          <cell r="F757">
            <v>0</v>
          </cell>
          <cell r="K757">
            <v>0</v>
          </cell>
        </row>
        <row r="758">
          <cell r="C758" t="str">
            <v>'1246-005-0008-0032</v>
          </cell>
          <cell r="E758">
            <v>0</v>
          </cell>
          <cell r="F758">
            <v>0</v>
          </cell>
          <cell r="K758">
            <v>0</v>
          </cell>
        </row>
        <row r="759">
          <cell r="C759" t="str">
            <v>'1246-005-1000-0000</v>
          </cell>
          <cell r="E759">
            <v>35073</v>
          </cell>
          <cell r="F759">
            <v>0</v>
          </cell>
          <cell r="K759">
            <v>35073</v>
          </cell>
        </row>
        <row r="760">
          <cell r="C760" t="str">
            <v>'1250-000-0000-0000</v>
          </cell>
          <cell r="E760">
            <v>0</v>
          </cell>
          <cell r="F760">
            <v>0</v>
          </cell>
          <cell r="K760">
            <v>4687800</v>
          </cell>
        </row>
        <row r="761">
          <cell r="C761" t="str">
            <v>'1251-000-0000-0000</v>
          </cell>
          <cell r="E761">
            <v>0</v>
          </cell>
          <cell r="F761">
            <v>0</v>
          </cell>
          <cell r="K761">
            <v>0</v>
          </cell>
        </row>
        <row r="762">
          <cell r="C762" t="str">
            <v>'1252-000-0000-0000</v>
          </cell>
          <cell r="E762">
            <v>0</v>
          </cell>
          <cell r="F762">
            <v>0</v>
          </cell>
          <cell r="K762">
            <v>4687800</v>
          </cell>
        </row>
        <row r="763">
          <cell r="C763" t="str">
            <v>'1252-001-0000-0000</v>
          </cell>
          <cell r="E763">
            <v>0</v>
          </cell>
          <cell r="F763">
            <v>0</v>
          </cell>
          <cell r="K763">
            <v>0</v>
          </cell>
        </row>
        <row r="764">
          <cell r="C764" t="str">
            <v>'1252-002-0000-0000</v>
          </cell>
          <cell r="E764">
            <v>0</v>
          </cell>
          <cell r="F764">
            <v>0</v>
          </cell>
          <cell r="K764">
            <v>4687800</v>
          </cell>
        </row>
        <row r="765">
          <cell r="C765" t="str">
            <v>'1252-002-0001-0000</v>
          </cell>
          <cell r="E765">
            <v>882000</v>
          </cell>
          <cell r="F765">
            <v>0</v>
          </cell>
          <cell r="K765">
            <v>828000</v>
          </cell>
        </row>
        <row r="766">
          <cell r="C766" t="str">
            <v>'1252-002-0002-0000</v>
          </cell>
          <cell r="E766">
            <v>191100</v>
          </cell>
          <cell r="F766">
            <v>0</v>
          </cell>
          <cell r="K766">
            <v>179400</v>
          </cell>
        </row>
        <row r="767">
          <cell r="C767" t="str">
            <v>'1252-002-0003-0000</v>
          </cell>
          <cell r="E767">
            <v>117600</v>
          </cell>
          <cell r="F767">
            <v>0</v>
          </cell>
          <cell r="K767">
            <v>110400</v>
          </cell>
        </row>
        <row r="768">
          <cell r="C768" t="str">
            <v>'1252-002-0004-0000</v>
          </cell>
          <cell r="E768">
            <v>936000</v>
          </cell>
          <cell r="F768">
            <v>0</v>
          </cell>
          <cell r="K768">
            <v>882000</v>
          </cell>
        </row>
        <row r="769">
          <cell r="C769" t="str">
            <v>'1252-002-0005-0000</v>
          </cell>
          <cell r="E769">
            <v>348400</v>
          </cell>
          <cell r="F769">
            <v>0</v>
          </cell>
          <cell r="K769">
            <v>328300</v>
          </cell>
        </row>
        <row r="770">
          <cell r="C770" t="str">
            <v>'1252-002-0006-0000</v>
          </cell>
          <cell r="E770">
            <v>972000</v>
          </cell>
          <cell r="F770">
            <v>0</v>
          </cell>
          <cell r="K770">
            <v>918000</v>
          </cell>
        </row>
        <row r="771">
          <cell r="C771" t="str">
            <v>'1252-002-0007-0000</v>
          </cell>
          <cell r="E771">
            <v>366000</v>
          </cell>
          <cell r="F771">
            <v>0</v>
          </cell>
          <cell r="K771">
            <v>347700</v>
          </cell>
        </row>
        <row r="772">
          <cell r="C772" t="str">
            <v>'1252-002-0008-0000</v>
          </cell>
          <cell r="E772">
            <v>855000</v>
          </cell>
          <cell r="F772">
            <v>0</v>
          </cell>
          <cell r="K772">
            <v>828000</v>
          </cell>
        </row>
        <row r="773">
          <cell r="C773" t="str">
            <v>'1252-002-0009-0000</v>
          </cell>
          <cell r="E773">
            <v>274400</v>
          </cell>
          <cell r="F773">
            <v>0</v>
          </cell>
          <cell r="K773">
            <v>266000</v>
          </cell>
        </row>
        <row r="774">
          <cell r="C774" t="str">
            <v>'1260-000-0000-0000</v>
          </cell>
          <cell r="E774">
            <v>0</v>
          </cell>
          <cell r="F774">
            <v>0</v>
          </cell>
          <cell r="K774">
            <v>-18041641.719999999</v>
          </cell>
        </row>
        <row r="775">
          <cell r="C775" t="str">
            <v>'1261-000-0000-0000</v>
          </cell>
          <cell r="E775">
            <v>0</v>
          </cell>
          <cell r="F775">
            <v>0</v>
          </cell>
          <cell r="K775">
            <v>-12784400.800000001</v>
          </cell>
        </row>
        <row r="776">
          <cell r="C776" t="str">
            <v>'1261-001-0000-0000</v>
          </cell>
          <cell r="E776">
            <v>0</v>
          </cell>
          <cell r="F776">
            <v>0</v>
          </cell>
          <cell r="K776">
            <v>-12784400.800000001</v>
          </cell>
        </row>
        <row r="777">
          <cell r="C777" t="str">
            <v>'1261-001-0001-0000</v>
          </cell>
          <cell r="E777">
            <v>-9502991.1400000006</v>
          </cell>
          <cell r="F777">
            <v>0</v>
          </cell>
          <cell r="K777">
            <v>-10209600.16</v>
          </cell>
        </row>
        <row r="778">
          <cell r="C778" t="str">
            <v>'1261-001-0002-0000</v>
          </cell>
          <cell r="E778">
            <v>0</v>
          </cell>
          <cell r="F778">
            <v>0</v>
          </cell>
          <cell r="K778">
            <v>-1312975.98</v>
          </cell>
        </row>
        <row r="779">
          <cell r="C779" t="str">
            <v>'1261-001-0003-0000</v>
          </cell>
          <cell r="E779">
            <v>0</v>
          </cell>
          <cell r="F779">
            <v>0</v>
          </cell>
          <cell r="K779">
            <v>-810135.66</v>
          </cell>
        </row>
        <row r="780">
          <cell r="C780" t="str">
            <v>'1261-001-0004-0000</v>
          </cell>
          <cell r="E780">
            <v>0</v>
          </cell>
          <cell r="F780">
            <v>0</v>
          </cell>
          <cell r="K780">
            <v>-451689</v>
          </cell>
        </row>
        <row r="781">
          <cell r="C781" t="str">
            <v>'1261-002-0000-0000</v>
          </cell>
          <cell r="E781">
            <v>0</v>
          </cell>
          <cell r="F781">
            <v>0</v>
          </cell>
          <cell r="K781">
            <v>0</v>
          </cell>
        </row>
        <row r="782">
          <cell r="C782" t="str">
            <v>'1261-002-0001-0000</v>
          </cell>
          <cell r="E782">
            <v>0</v>
          </cell>
          <cell r="F782">
            <v>0</v>
          </cell>
          <cell r="K782">
            <v>0</v>
          </cell>
        </row>
        <row r="783">
          <cell r="C783" t="str">
            <v>'1261-002-0002-0000</v>
          </cell>
          <cell r="E783">
            <v>0</v>
          </cell>
          <cell r="F783">
            <v>0</v>
          </cell>
          <cell r="K783">
            <v>0</v>
          </cell>
        </row>
        <row r="784">
          <cell r="C784" t="str">
            <v>'1261-002-0003-0000</v>
          </cell>
          <cell r="E784">
            <v>0</v>
          </cell>
          <cell r="F784">
            <v>0</v>
          </cell>
          <cell r="K784">
            <v>0</v>
          </cell>
        </row>
        <row r="785">
          <cell r="C785" t="str">
            <v>'1261-002-0004-0000</v>
          </cell>
          <cell r="E785">
            <v>0</v>
          </cell>
          <cell r="F785">
            <v>0</v>
          </cell>
          <cell r="K785">
            <v>0</v>
          </cell>
        </row>
        <row r="786">
          <cell r="C786" t="str">
            <v>'1261-002-0005-0000</v>
          </cell>
          <cell r="E786">
            <v>0</v>
          </cell>
          <cell r="F786">
            <v>0</v>
          </cell>
          <cell r="K786">
            <v>0</v>
          </cell>
        </row>
        <row r="787">
          <cell r="C787" t="str">
            <v>'1261-002-0007-0000</v>
          </cell>
          <cell r="E787">
            <v>0</v>
          </cell>
          <cell r="F787">
            <v>0</v>
          </cell>
          <cell r="K787">
            <v>0</v>
          </cell>
        </row>
        <row r="788">
          <cell r="C788" t="str">
            <v>'1261-002-0009-0000</v>
          </cell>
          <cell r="E788">
            <v>0</v>
          </cell>
          <cell r="F788">
            <v>0</v>
          </cell>
          <cell r="K788">
            <v>0</v>
          </cell>
        </row>
        <row r="789">
          <cell r="C789" t="str">
            <v>'1262-000-0000-0000</v>
          </cell>
          <cell r="E789">
            <v>0</v>
          </cell>
          <cell r="F789">
            <v>0</v>
          </cell>
          <cell r="K789">
            <v>-2460095.69</v>
          </cell>
        </row>
        <row r="790">
          <cell r="C790" t="str">
            <v>'1262-001-0000-0000</v>
          </cell>
          <cell r="E790">
            <v>-983732.27</v>
          </cell>
          <cell r="F790">
            <v>0</v>
          </cell>
          <cell r="K790">
            <v>-1300138.9099999999</v>
          </cell>
        </row>
        <row r="791">
          <cell r="C791" t="str">
            <v>'1262-002-0000-0000</v>
          </cell>
          <cell r="E791">
            <v>-172225.71</v>
          </cell>
          <cell r="F791">
            <v>0</v>
          </cell>
          <cell r="K791">
            <v>-211090.41</v>
          </cell>
        </row>
        <row r="792">
          <cell r="C792" t="str">
            <v>'1262-003-0000-0000</v>
          </cell>
          <cell r="E792">
            <v>-788844.8</v>
          </cell>
          <cell r="F792">
            <v>0</v>
          </cell>
          <cell r="K792">
            <v>-861231.02</v>
          </cell>
        </row>
        <row r="793">
          <cell r="C793" t="str">
            <v>'1262-004-0000-0000</v>
          </cell>
          <cell r="E793">
            <v>-61512.31</v>
          </cell>
          <cell r="F793">
            <v>0</v>
          </cell>
          <cell r="K793">
            <v>-87635.35</v>
          </cell>
        </row>
        <row r="794">
          <cell r="C794" t="str">
            <v>'1263-000-0000-0000</v>
          </cell>
          <cell r="E794">
            <v>0</v>
          </cell>
          <cell r="F794">
            <v>0</v>
          </cell>
          <cell r="K794">
            <v>-1535128.71</v>
          </cell>
        </row>
        <row r="795">
          <cell r="C795" t="str">
            <v>'1263-001-0000-0000</v>
          </cell>
          <cell r="E795">
            <v>-1520889.57</v>
          </cell>
          <cell r="F795">
            <v>0</v>
          </cell>
          <cell r="K795">
            <v>-1535128.71</v>
          </cell>
        </row>
        <row r="796">
          <cell r="C796" t="str">
            <v>'1264-000-0000-0000</v>
          </cell>
          <cell r="E796">
            <v>0</v>
          </cell>
          <cell r="F796">
            <v>0</v>
          </cell>
          <cell r="K796">
            <v>-1262016.52</v>
          </cell>
        </row>
        <row r="797">
          <cell r="C797" t="str">
            <v>'1264-001-0000-0000</v>
          </cell>
          <cell r="E797">
            <v>-656947.29</v>
          </cell>
          <cell r="F797">
            <v>0</v>
          </cell>
          <cell r="K797">
            <v>-678999.25</v>
          </cell>
        </row>
        <row r="798">
          <cell r="C798" t="str">
            <v>'1264-002-0000-0000</v>
          </cell>
          <cell r="E798">
            <v>-229416.42</v>
          </cell>
          <cell r="F798">
            <v>0</v>
          </cell>
          <cell r="K798">
            <v>-265103.58</v>
          </cell>
        </row>
        <row r="799">
          <cell r="C799" t="str">
            <v>'1264-003-0000-0000</v>
          </cell>
          <cell r="E799">
            <v>-1833.33</v>
          </cell>
          <cell r="F799">
            <v>0</v>
          </cell>
          <cell r="K799">
            <v>-2070.39</v>
          </cell>
        </row>
        <row r="800">
          <cell r="C800" t="str">
            <v>'1264-004-0000-0000</v>
          </cell>
          <cell r="E800">
            <v>0</v>
          </cell>
          <cell r="F800">
            <v>0</v>
          </cell>
          <cell r="K800">
            <v>0</v>
          </cell>
        </row>
        <row r="801">
          <cell r="C801" t="str">
            <v>'1264-005-0000-0000</v>
          </cell>
          <cell r="E801">
            <v>0</v>
          </cell>
          <cell r="F801">
            <v>0</v>
          </cell>
          <cell r="K801">
            <v>0</v>
          </cell>
        </row>
        <row r="802">
          <cell r="C802" t="str">
            <v>'1264-006-0000-0000</v>
          </cell>
          <cell r="E802">
            <v>-170401.57</v>
          </cell>
          <cell r="F802">
            <v>0</v>
          </cell>
          <cell r="K802">
            <v>-222279.73</v>
          </cell>
        </row>
        <row r="803">
          <cell r="C803" t="str">
            <v>'1264-009-0000-0000</v>
          </cell>
          <cell r="E803">
            <v>-93563.57</v>
          </cell>
          <cell r="F803">
            <v>0</v>
          </cell>
          <cell r="K803">
            <v>-93563.57</v>
          </cell>
        </row>
        <row r="804">
          <cell r="C804" t="str">
            <v>'1270-000-0000-0000</v>
          </cell>
          <cell r="E804">
            <v>0</v>
          </cell>
          <cell r="F804">
            <v>0</v>
          </cell>
          <cell r="K804">
            <v>59484577.990000002</v>
          </cell>
        </row>
        <row r="805">
          <cell r="C805" t="str">
            <v>'1279-000-0000-0000</v>
          </cell>
          <cell r="E805">
            <v>0</v>
          </cell>
          <cell r="F805">
            <v>0</v>
          </cell>
          <cell r="K805">
            <v>59484577.990000002</v>
          </cell>
        </row>
        <row r="806">
          <cell r="C806" t="str">
            <v>'1279-002-0000-0000</v>
          </cell>
          <cell r="E806">
            <v>0</v>
          </cell>
          <cell r="F806">
            <v>0</v>
          </cell>
          <cell r="K806">
            <v>730080.34</v>
          </cell>
        </row>
        <row r="807">
          <cell r="C807" t="str">
            <v>'1279-002-0001-0000</v>
          </cell>
          <cell r="E807">
            <v>463306.68</v>
          </cell>
          <cell r="F807">
            <v>0</v>
          </cell>
          <cell r="K807">
            <v>725827.83</v>
          </cell>
        </row>
        <row r="808">
          <cell r="C808" t="str">
            <v>'1279-002-0002-0000</v>
          </cell>
          <cell r="E808">
            <v>1613</v>
          </cell>
          <cell r="F808">
            <v>0</v>
          </cell>
          <cell r="K808">
            <v>2487.7399999999998</v>
          </cell>
        </row>
        <row r="809">
          <cell r="C809" t="str">
            <v>'1279-002-0003-0000</v>
          </cell>
          <cell r="E809">
            <v>2355.6</v>
          </cell>
          <cell r="F809">
            <v>0</v>
          </cell>
          <cell r="K809">
            <v>1764.77</v>
          </cell>
        </row>
        <row r="810">
          <cell r="C810" t="str">
            <v>'1279-003-0000-0000</v>
          </cell>
          <cell r="E810">
            <v>0</v>
          </cell>
          <cell r="F810">
            <v>0</v>
          </cell>
          <cell r="K810">
            <v>55737267.120000005</v>
          </cell>
        </row>
        <row r="811">
          <cell r="C811" t="str">
            <v>'1279-003-0001-0000</v>
          </cell>
          <cell r="E811">
            <v>344.7</v>
          </cell>
          <cell r="F811">
            <v>0</v>
          </cell>
          <cell r="K811">
            <v>344.7</v>
          </cell>
        </row>
        <row r="812">
          <cell r="C812" t="str">
            <v>'1279-003-0002-0000</v>
          </cell>
          <cell r="E812">
            <v>66382549.420000002</v>
          </cell>
          <cell r="F812">
            <v>0</v>
          </cell>
          <cell r="K812">
            <v>55736922.420000002</v>
          </cell>
        </row>
        <row r="813">
          <cell r="C813" t="str">
            <v>'1279-004-0000-0000</v>
          </cell>
          <cell r="E813">
            <v>0</v>
          </cell>
          <cell r="F813">
            <v>0</v>
          </cell>
          <cell r="K813">
            <v>2714287</v>
          </cell>
        </row>
        <row r="814">
          <cell r="C814" t="str">
            <v>'1279-004-0001-0000</v>
          </cell>
          <cell r="E814">
            <v>4264806</v>
          </cell>
          <cell r="F814">
            <v>0</v>
          </cell>
          <cell r="K814">
            <v>4264806</v>
          </cell>
        </row>
        <row r="815">
          <cell r="C815" t="str">
            <v>'1279-004-0002-0000</v>
          </cell>
          <cell r="E815">
            <v>5606339</v>
          </cell>
          <cell r="F815">
            <v>0</v>
          </cell>
          <cell r="K815">
            <v>5606339</v>
          </cell>
        </row>
        <row r="816">
          <cell r="C816" t="str">
            <v>'1279-004-0003-0000</v>
          </cell>
          <cell r="E816">
            <v>-3783899</v>
          </cell>
          <cell r="F816">
            <v>0</v>
          </cell>
          <cell r="K816">
            <v>-3783899</v>
          </cell>
        </row>
        <row r="817">
          <cell r="C817" t="str">
            <v>'1279-004-0004-0000</v>
          </cell>
          <cell r="E817">
            <v>-3372959</v>
          </cell>
          <cell r="F817">
            <v>0</v>
          </cell>
          <cell r="K817">
            <v>-3372959</v>
          </cell>
        </row>
        <row r="818">
          <cell r="C818" t="str">
            <v>'1279-004-0005-0000</v>
          </cell>
          <cell r="E818">
            <v>0</v>
          </cell>
          <cell r="F818">
            <v>0</v>
          </cell>
          <cell r="K818">
            <v>0</v>
          </cell>
        </row>
        <row r="819">
          <cell r="C819" t="str">
            <v>'1279-005-0000-0000</v>
          </cell>
          <cell r="E819">
            <v>0</v>
          </cell>
          <cell r="F819">
            <v>0</v>
          </cell>
          <cell r="K819">
            <v>5420.2099999999991</v>
          </cell>
        </row>
        <row r="820">
          <cell r="C820" t="str">
            <v>'1279-005-0001-0000</v>
          </cell>
          <cell r="E820">
            <v>0</v>
          </cell>
          <cell r="F820">
            <v>0</v>
          </cell>
          <cell r="K820">
            <v>0</v>
          </cell>
        </row>
        <row r="821">
          <cell r="C821" t="str">
            <v>'1279-005-0002-0000</v>
          </cell>
          <cell r="E821">
            <v>3728.96</v>
          </cell>
          <cell r="F821">
            <v>0</v>
          </cell>
          <cell r="K821">
            <v>932.30000000000018</v>
          </cell>
        </row>
        <row r="822">
          <cell r="C822" t="str">
            <v>'1279-005-0003-0000</v>
          </cell>
          <cell r="E822">
            <v>3085.87</v>
          </cell>
          <cell r="F822">
            <v>0</v>
          </cell>
          <cell r="K822">
            <v>771.42999999999984</v>
          </cell>
        </row>
        <row r="823">
          <cell r="C823" t="str">
            <v>'1279-005-0004-0000</v>
          </cell>
          <cell r="E823">
            <v>2607.94</v>
          </cell>
          <cell r="F823">
            <v>0</v>
          </cell>
          <cell r="K823">
            <v>651.94000000000005</v>
          </cell>
        </row>
        <row r="824">
          <cell r="C824" t="str">
            <v>'1279-005-0005-0000</v>
          </cell>
          <cell r="E824">
            <v>3316.66</v>
          </cell>
          <cell r="F824">
            <v>0</v>
          </cell>
          <cell r="K824">
            <v>829.17999999999984</v>
          </cell>
        </row>
        <row r="825">
          <cell r="C825" t="str">
            <v>'1279-005-0006-0000</v>
          </cell>
          <cell r="E825">
            <v>3401.58</v>
          </cell>
          <cell r="F825">
            <v>0</v>
          </cell>
          <cell r="K825">
            <v>850.38000000000011</v>
          </cell>
        </row>
        <row r="826">
          <cell r="C826" t="str">
            <v>'1279-005-0007-0000</v>
          </cell>
          <cell r="E826">
            <v>1846.64</v>
          </cell>
          <cell r="F826">
            <v>0</v>
          </cell>
          <cell r="K826">
            <v>461.66000000000008</v>
          </cell>
        </row>
        <row r="827">
          <cell r="C827" t="str">
            <v>'1279-005-0008-0000</v>
          </cell>
          <cell r="E827">
            <v>1846.64</v>
          </cell>
          <cell r="F827">
            <v>0</v>
          </cell>
          <cell r="K827">
            <v>461.66000000000008</v>
          </cell>
        </row>
        <row r="828">
          <cell r="C828" t="str">
            <v>'1279-005-0009-0000</v>
          </cell>
          <cell r="E828">
            <v>1846.64</v>
          </cell>
          <cell r="F828">
            <v>0</v>
          </cell>
          <cell r="K828">
            <v>461.66000000000008</v>
          </cell>
        </row>
        <row r="829">
          <cell r="C829" t="str">
            <v>'1279-005-0010-0000</v>
          </cell>
          <cell r="E829">
            <v>0</v>
          </cell>
          <cell r="F829">
            <v>0</v>
          </cell>
          <cell r="K829">
            <v>0</v>
          </cell>
        </row>
        <row r="830">
          <cell r="C830" t="str">
            <v>'1279-005-0011-0000</v>
          </cell>
          <cell r="E830">
            <v>1769.73</v>
          </cell>
          <cell r="F830">
            <v>0</v>
          </cell>
          <cell r="K830">
            <v>0</v>
          </cell>
        </row>
        <row r="831">
          <cell r="C831" t="str">
            <v>'1279-006-0000-0000</v>
          </cell>
          <cell r="E831">
            <v>0</v>
          </cell>
          <cell r="F831">
            <v>0</v>
          </cell>
          <cell r="K831">
            <v>297523.32</v>
          </cell>
        </row>
        <row r="832">
          <cell r="C832" t="str">
            <v>'1279-006-0001-0000</v>
          </cell>
          <cell r="E832">
            <v>281903.32</v>
          </cell>
          <cell r="F832">
            <v>0</v>
          </cell>
          <cell r="K832">
            <v>297523.32</v>
          </cell>
        </row>
        <row r="833">
          <cell r="C833" t="str">
            <v>'2000-000-0000-0000</v>
          </cell>
          <cell r="E833">
            <v>0</v>
          </cell>
          <cell r="F833">
            <v>0</v>
          </cell>
          <cell r="K833">
            <v>102394561.81</v>
          </cell>
        </row>
        <row r="834">
          <cell r="C834" t="str">
            <v>'2100-000-0000-0000</v>
          </cell>
          <cell r="E834">
            <v>0</v>
          </cell>
          <cell r="F834">
            <v>0</v>
          </cell>
          <cell r="K834">
            <v>16389784.700000003</v>
          </cell>
        </row>
        <row r="835">
          <cell r="C835" t="str">
            <v>'2110-000-0000-0000</v>
          </cell>
          <cell r="E835">
            <v>0</v>
          </cell>
          <cell r="F835">
            <v>0</v>
          </cell>
          <cell r="K835">
            <v>11844686.409999996</v>
          </cell>
        </row>
        <row r="836">
          <cell r="C836" t="str">
            <v>'2111-000-0000-0000</v>
          </cell>
          <cell r="E836">
            <v>0</v>
          </cell>
          <cell r="F836">
            <v>0</v>
          </cell>
          <cell r="K836">
            <v>202889.35000000009</v>
          </cell>
        </row>
        <row r="837">
          <cell r="C837" t="str">
            <v>'2111-001-0000-0000</v>
          </cell>
          <cell r="E837">
            <v>0</v>
          </cell>
          <cell r="F837">
            <v>0</v>
          </cell>
          <cell r="K837">
            <v>202889.35000000009</v>
          </cell>
        </row>
        <row r="838">
          <cell r="C838" t="str">
            <v>'2112-000-0000-0000</v>
          </cell>
          <cell r="E838">
            <v>0</v>
          </cell>
          <cell r="F838">
            <v>0</v>
          </cell>
          <cell r="K838">
            <v>891702.23000000045</v>
          </cell>
        </row>
        <row r="839">
          <cell r="C839" t="str">
            <v>'2112-001-0000-0000</v>
          </cell>
          <cell r="E839">
            <v>0</v>
          </cell>
          <cell r="F839">
            <v>0</v>
          </cell>
          <cell r="K839">
            <v>891702.23000000045</v>
          </cell>
        </row>
        <row r="840">
          <cell r="C840" t="str">
            <v>'2112-001-0001-0000</v>
          </cell>
          <cell r="E840">
            <v>0</v>
          </cell>
          <cell r="F840">
            <v>0</v>
          </cell>
          <cell r="K840">
            <v>0</v>
          </cell>
        </row>
        <row r="841">
          <cell r="C841" t="str">
            <v>'2112-001-0002-0000</v>
          </cell>
          <cell r="E841">
            <v>0</v>
          </cell>
          <cell r="F841">
            <v>20</v>
          </cell>
          <cell r="K841">
            <v>20</v>
          </cell>
        </row>
        <row r="842">
          <cell r="C842" t="str">
            <v>'2112-001-0003-0000</v>
          </cell>
          <cell r="E842">
            <v>0</v>
          </cell>
          <cell r="F842">
            <v>0</v>
          </cell>
          <cell r="K842">
            <v>0</v>
          </cell>
        </row>
        <row r="843">
          <cell r="C843" t="str">
            <v>'2112-001-0004-0000</v>
          </cell>
          <cell r="E843">
            <v>0</v>
          </cell>
          <cell r="F843">
            <v>0</v>
          </cell>
          <cell r="K843">
            <v>0</v>
          </cell>
        </row>
        <row r="844">
          <cell r="C844" t="str">
            <v>'2112-001-0005-0000</v>
          </cell>
          <cell r="E844">
            <v>0</v>
          </cell>
          <cell r="F844">
            <v>171</v>
          </cell>
          <cell r="K844">
            <v>171</v>
          </cell>
        </row>
        <row r="845">
          <cell r="C845" t="str">
            <v>'2112-001-0006-0000</v>
          </cell>
          <cell r="E845">
            <v>0</v>
          </cell>
          <cell r="F845">
            <v>41760</v>
          </cell>
          <cell r="K845">
            <v>0</v>
          </cell>
        </row>
        <row r="846">
          <cell r="C846" t="str">
            <v>'2112-001-0007-0000</v>
          </cell>
          <cell r="E846">
            <v>0</v>
          </cell>
          <cell r="F846">
            <v>21112</v>
          </cell>
          <cell r="K846">
            <v>0</v>
          </cell>
        </row>
        <row r="847">
          <cell r="C847" t="str">
            <v>'2112-001-0008-0000</v>
          </cell>
          <cell r="E847">
            <v>0</v>
          </cell>
          <cell r="F847">
            <v>0</v>
          </cell>
          <cell r="K847">
            <v>0</v>
          </cell>
        </row>
        <row r="848">
          <cell r="C848" t="str">
            <v>'2112-001-0009-0000</v>
          </cell>
          <cell r="E848">
            <v>0</v>
          </cell>
          <cell r="F848">
            <v>4166.12</v>
          </cell>
          <cell r="K848">
            <v>-0.20000000000027285</v>
          </cell>
        </row>
        <row r="849">
          <cell r="C849" t="str">
            <v>'2112-001-0010-0000</v>
          </cell>
          <cell r="E849">
            <v>0</v>
          </cell>
          <cell r="F849">
            <v>0</v>
          </cell>
          <cell r="K849">
            <v>0</v>
          </cell>
        </row>
        <row r="850">
          <cell r="C850" t="str">
            <v>'2112-001-0011-0000</v>
          </cell>
          <cell r="E850">
            <v>0</v>
          </cell>
          <cell r="F850">
            <v>197634.49</v>
          </cell>
          <cell r="K850">
            <v>10080.810000000056</v>
          </cell>
        </row>
        <row r="851">
          <cell r="C851" t="str">
            <v>'2112-001-0012-0000</v>
          </cell>
          <cell r="E851">
            <v>0</v>
          </cell>
          <cell r="F851">
            <v>0</v>
          </cell>
          <cell r="K851">
            <v>1.0000000009313226E-2</v>
          </cell>
        </row>
        <row r="852">
          <cell r="C852" t="str">
            <v>'2112-001-0013-0000</v>
          </cell>
          <cell r="E852">
            <v>0</v>
          </cell>
          <cell r="F852">
            <v>3480</v>
          </cell>
          <cell r="K852">
            <v>3480</v>
          </cell>
        </row>
        <row r="853">
          <cell r="C853" t="str">
            <v>'2112-001-0014-0000</v>
          </cell>
          <cell r="E853">
            <v>0</v>
          </cell>
          <cell r="F853">
            <v>0</v>
          </cell>
          <cell r="K853">
            <v>0</v>
          </cell>
        </row>
        <row r="854">
          <cell r="C854" t="str">
            <v>'2112-001-0015-0000</v>
          </cell>
          <cell r="E854">
            <v>0</v>
          </cell>
          <cell r="F854">
            <v>0</v>
          </cell>
          <cell r="K854">
            <v>0</v>
          </cell>
        </row>
        <row r="855">
          <cell r="C855" t="str">
            <v>'2112-001-0016-0000</v>
          </cell>
          <cell r="E855">
            <v>0</v>
          </cell>
          <cell r="F855">
            <v>0</v>
          </cell>
          <cell r="K855">
            <v>0</v>
          </cell>
        </row>
        <row r="856">
          <cell r="C856" t="str">
            <v>'2112-001-0017-0000</v>
          </cell>
          <cell r="E856">
            <v>0</v>
          </cell>
          <cell r="F856">
            <v>0</v>
          </cell>
          <cell r="K856">
            <v>1972</v>
          </cell>
        </row>
        <row r="857">
          <cell r="C857" t="str">
            <v>'2112-001-0018-0000</v>
          </cell>
          <cell r="E857">
            <v>0</v>
          </cell>
          <cell r="F857">
            <v>0</v>
          </cell>
          <cell r="K857">
            <v>-3236.1900000000005</v>
          </cell>
        </row>
        <row r="858">
          <cell r="C858" t="str">
            <v>'2112-001-0019-0000</v>
          </cell>
          <cell r="E858">
            <v>0</v>
          </cell>
          <cell r="F858">
            <v>0</v>
          </cell>
          <cell r="K858">
            <v>0</v>
          </cell>
        </row>
        <row r="859">
          <cell r="C859" t="str">
            <v>'2112-001-0020-0000</v>
          </cell>
          <cell r="E859">
            <v>0</v>
          </cell>
          <cell r="F859">
            <v>0</v>
          </cell>
          <cell r="K859">
            <v>0</v>
          </cell>
        </row>
        <row r="860">
          <cell r="C860" t="str">
            <v>'2112-001-0021-0000</v>
          </cell>
          <cell r="E860">
            <v>0</v>
          </cell>
          <cell r="F860">
            <v>29504.51</v>
          </cell>
          <cell r="K860">
            <v>18321.46</v>
          </cell>
        </row>
        <row r="861">
          <cell r="C861" t="str">
            <v>'2112-001-0022-0000</v>
          </cell>
          <cell r="E861">
            <v>0</v>
          </cell>
          <cell r="F861">
            <v>450.02</v>
          </cell>
          <cell r="K861">
            <v>14508.16</v>
          </cell>
        </row>
        <row r="862">
          <cell r="C862" t="str">
            <v>'2112-001-0023-0000</v>
          </cell>
          <cell r="E862">
            <v>0</v>
          </cell>
          <cell r="F862">
            <v>0</v>
          </cell>
          <cell r="K862">
            <v>0.33999999999832653</v>
          </cell>
        </row>
        <row r="863">
          <cell r="C863" t="str">
            <v>'2112-001-0024-0000</v>
          </cell>
          <cell r="E863">
            <v>0</v>
          </cell>
          <cell r="F863">
            <v>36284.800000000003</v>
          </cell>
          <cell r="K863">
            <v>18142.400000000001</v>
          </cell>
        </row>
        <row r="864">
          <cell r="C864" t="str">
            <v>'2112-001-0025-0000</v>
          </cell>
          <cell r="E864">
            <v>0</v>
          </cell>
          <cell r="F864">
            <v>164286.79999999999</v>
          </cell>
          <cell r="K864">
            <v>164286.79999999999</v>
          </cell>
        </row>
        <row r="865">
          <cell r="C865" t="str">
            <v>'2112-001-0026-0000</v>
          </cell>
          <cell r="E865">
            <v>0</v>
          </cell>
          <cell r="F865">
            <v>0</v>
          </cell>
          <cell r="K865">
            <v>0</v>
          </cell>
        </row>
        <row r="866">
          <cell r="C866" t="str">
            <v>'2112-001-0027-0000</v>
          </cell>
          <cell r="E866">
            <v>0</v>
          </cell>
          <cell r="F866">
            <v>0</v>
          </cell>
          <cell r="K866">
            <v>0</v>
          </cell>
        </row>
        <row r="867">
          <cell r="C867" t="str">
            <v>'2112-001-0028-0000</v>
          </cell>
          <cell r="E867">
            <v>0</v>
          </cell>
          <cell r="F867">
            <v>0</v>
          </cell>
          <cell r="K867">
            <v>0</v>
          </cell>
        </row>
        <row r="868">
          <cell r="C868" t="str">
            <v>'2112-001-0029-0000</v>
          </cell>
          <cell r="E868">
            <v>0</v>
          </cell>
          <cell r="F868">
            <v>0</v>
          </cell>
          <cell r="K868">
            <v>-2700.2900000000009</v>
          </cell>
        </row>
        <row r="869">
          <cell r="C869" t="str">
            <v>'2112-001-0030-0000</v>
          </cell>
          <cell r="E869">
            <v>0</v>
          </cell>
          <cell r="F869">
            <v>0</v>
          </cell>
          <cell r="K869">
            <v>0</v>
          </cell>
        </row>
        <row r="870">
          <cell r="C870" t="str">
            <v>'2112-001-0031-0000</v>
          </cell>
          <cell r="E870">
            <v>0</v>
          </cell>
          <cell r="F870">
            <v>0</v>
          </cell>
          <cell r="K870">
            <v>0</v>
          </cell>
        </row>
        <row r="871">
          <cell r="C871" t="str">
            <v>'2112-001-0032-0000</v>
          </cell>
          <cell r="E871">
            <v>0</v>
          </cell>
          <cell r="F871">
            <v>0</v>
          </cell>
          <cell r="K871">
            <v>1.0000000009313226E-2</v>
          </cell>
        </row>
        <row r="872">
          <cell r="C872" t="str">
            <v>'2112-001-0033-0000</v>
          </cell>
          <cell r="E872">
            <v>0</v>
          </cell>
          <cell r="F872">
            <v>0</v>
          </cell>
          <cell r="K872">
            <v>0</v>
          </cell>
        </row>
        <row r="873">
          <cell r="C873" t="str">
            <v>'2112-001-0034-0000</v>
          </cell>
          <cell r="E873">
            <v>0</v>
          </cell>
          <cell r="F873">
            <v>14113.38</v>
          </cell>
          <cell r="K873">
            <v>0</v>
          </cell>
        </row>
        <row r="874">
          <cell r="C874" t="str">
            <v>'2112-001-0035-0000</v>
          </cell>
          <cell r="E874">
            <v>0</v>
          </cell>
          <cell r="F874">
            <v>0</v>
          </cell>
          <cell r="K874">
            <v>0</v>
          </cell>
        </row>
        <row r="875">
          <cell r="C875" t="str">
            <v>'2112-001-0036-0000</v>
          </cell>
          <cell r="E875">
            <v>0</v>
          </cell>
          <cell r="F875">
            <v>0</v>
          </cell>
          <cell r="K875">
            <v>0</v>
          </cell>
        </row>
        <row r="876">
          <cell r="C876" t="str">
            <v>'2112-001-0037-0000</v>
          </cell>
          <cell r="E876">
            <v>0</v>
          </cell>
          <cell r="F876">
            <v>754000</v>
          </cell>
          <cell r="K876">
            <v>0</v>
          </cell>
        </row>
        <row r="877">
          <cell r="C877" t="str">
            <v>'2112-001-0038-0000</v>
          </cell>
          <cell r="E877">
            <v>0</v>
          </cell>
          <cell r="F877">
            <v>0</v>
          </cell>
          <cell r="K877">
            <v>0</v>
          </cell>
        </row>
        <row r="878">
          <cell r="C878" t="str">
            <v>'2112-001-0039-0000</v>
          </cell>
          <cell r="E878">
            <v>0</v>
          </cell>
          <cell r="F878">
            <v>0</v>
          </cell>
          <cell r="K878">
            <v>34800</v>
          </cell>
        </row>
        <row r="879">
          <cell r="C879" t="str">
            <v>'2112-001-0040-0000</v>
          </cell>
          <cell r="E879">
            <v>0</v>
          </cell>
          <cell r="F879">
            <v>0</v>
          </cell>
          <cell r="K879">
            <v>0</v>
          </cell>
        </row>
        <row r="880">
          <cell r="C880" t="str">
            <v>'2112-001-0041-0000</v>
          </cell>
          <cell r="E880">
            <v>0</v>
          </cell>
          <cell r="F880">
            <v>53360</v>
          </cell>
          <cell r="K880">
            <v>0</v>
          </cell>
        </row>
        <row r="881">
          <cell r="C881" t="str">
            <v>'2112-001-0042-0000</v>
          </cell>
          <cell r="E881">
            <v>0</v>
          </cell>
          <cell r="F881">
            <v>0</v>
          </cell>
          <cell r="K881">
            <v>0</v>
          </cell>
        </row>
        <row r="882">
          <cell r="C882" t="str">
            <v>'2112-001-0043-0000</v>
          </cell>
          <cell r="E882">
            <v>0</v>
          </cell>
          <cell r="F882">
            <v>-1531.2</v>
          </cell>
          <cell r="K882">
            <v>-1531.1999999999998</v>
          </cell>
        </row>
        <row r="883">
          <cell r="C883" t="str">
            <v>'2112-001-0044-0000</v>
          </cell>
          <cell r="E883">
            <v>0</v>
          </cell>
          <cell r="F883">
            <v>0</v>
          </cell>
          <cell r="K883">
            <v>0</v>
          </cell>
        </row>
        <row r="884">
          <cell r="C884" t="str">
            <v>'2112-001-0045-0000</v>
          </cell>
          <cell r="E884">
            <v>0</v>
          </cell>
          <cell r="F884">
            <v>0</v>
          </cell>
          <cell r="K884">
            <v>0</v>
          </cell>
        </row>
        <row r="885">
          <cell r="C885" t="str">
            <v>'2112-001-0046-0000</v>
          </cell>
          <cell r="E885">
            <v>0</v>
          </cell>
          <cell r="F885">
            <v>1136.8</v>
          </cell>
          <cell r="K885">
            <v>2820.6299999998882</v>
          </cell>
        </row>
        <row r="886">
          <cell r="C886" t="str">
            <v>'2112-001-0047-0000</v>
          </cell>
          <cell r="E886">
            <v>0</v>
          </cell>
          <cell r="F886">
            <v>0</v>
          </cell>
          <cell r="K886">
            <v>0</v>
          </cell>
        </row>
        <row r="887">
          <cell r="C887" t="str">
            <v>'2112-001-0048-0000</v>
          </cell>
          <cell r="E887">
            <v>0</v>
          </cell>
          <cell r="F887">
            <v>0</v>
          </cell>
          <cell r="K887">
            <v>0</v>
          </cell>
        </row>
        <row r="888">
          <cell r="C888" t="str">
            <v>'2112-001-0049-0000</v>
          </cell>
          <cell r="E888">
            <v>0</v>
          </cell>
          <cell r="F888">
            <v>599</v>
          </cell>
          <cell r="K888">
            <v>599</v>
          </cell>
        </row>
        <row r="889">
          <cell r="C889" t="str">
            <v>'2112-001-0050-0000</v>
          </cell>
          <cell r="E889">
            <v>0</v>
          </cell>
          <cell r="F889">
            <v>1000</v>
          </cell>
          <cell r="K889">
            <v>1000</v>
          </cell>
        </row>
        <row r="890">
          <cell r="C890" t="str">
            <v>'2112-001-0051-0000</v>
          </cell>
          <cell r="E890">
            <v>0</v>
          </cell>
          <cell r="F890">
            <v>0</v>
          </cell>
          <cell r="K890">
            <v>0</v>
          </cell>
        </row>
        <row r="891">
          <cell r="C891" t="str">
            <v>'2112-001-0052-0000</v>
          </cell>
          <cell r="E891">
            <v>0</v>
          </cell>
          <cell r="F891">
            <v>0</v>
          </cell>
          <cell r="K891">
            <v>0</v>
          </cell>
        </row>
        <row r="892">
          <cell r="C892" t="str">
            <v>'2112-001-0053-0000</v>
          </cell>
          <cell r="E892">
            <v>0</v>
          </cell>
          <cell r="F892">
            <v>0</v>
          </cell>
          <cell r="K892">
            <v>0</v>
          </cell>
        </row>
        <row r="893">
          <cell r="C893" t="str">
            <v>'2112-001-0054-0000</v>
          </cell>
          <cell r="E893">
            <v>0</v>
          </cell>
          <cell r="F893">
            <v>0</v>
          </cell>
          <cell r="K893">
            <v>0</v>
          </cell>
        </row>
        <row r="894">
          <cell r="C894" t="str">
            <v>'2112-001-0055-0000</v>
          </cell>
          <cell r="E894">
            <v>0</v>
          </cell>
          <cell r="F894">
            <v>0</v>
          </cell>
          <cell r="K894">
            <v>0</v>
          </cell>
        </row>
        <row r="895">
          <cell r="C895" t="str">
            <v>'2112-001-0056-0000</v>
          </cell>
          <cell r="E895">
            <v>0</v>
          </cell>
          <cell r="F895">
            <v>0</v>
          </cell>
          <cell r="K895">
            <v>0</v>
          </cell>
        </row>
        <row r="896">
          <cell r="C896" t="str">
            <v>'2112-001-0057-0000</v>
          </cell>
          <cell r="E896">
            <v>0</v>
          </cell>
          <cell r="F896">
            <v>0</v>
          </cell>
          <cell r="K896">
            <v>0</v>
          </cell>
        </row>
        <row r="897">
          <cell r="C897" t="str">
            <v>'2112-001-0058-0000</v>
          </cell>
          <cell r="E897">
            <v>0</v>
          </cell>
          <cell r="F897">
            <v>0</v>
          </cell>
          <cell r="K897">
            <v>0</v>
          </cell>
        </row>
        <row r="898">
          <cell r="C898" t="str">
            <v>'2112-001-0059-0000</v>
          </cell>
          <cell r="E898">
            <v>0</v>
          </cell>
          <cell r="F898">
            <v>0</v>
          </cell>
          <cell r="K898">
            <v>9871.5999999999985</v>
          </cell>
        </row>
        <row r="899">
          <cell r="C899" t="str">
            <v>'2112-001-0060-0000</v>
          </cell>
          <cell r="E899">
            <v>0</v>
          </cell>
          <cell r="F899">
            <v>0</v>
          </cell>
          <cell r="K899">
            <v>0</v>
          </cell>
        </row>
        <row r="900">
          <cell r="C900" t="str">
            <v>'2112-001-0061-0000</v>
          </cell>
          <cell r="E900">
            <v>0</v>
          </cell>
          <cell r="F900">
            <v>0</v>
          </cell>
          <cell r="K900">
            <v>0</v>
          </cell>
        </row>
        <row r="901">
          <cell r="C901" t="str">
            <v>'2112-001-0062-0000</v>
          </cell>
          <cell r="E901">
            <v>0</v>
          </cell>
          <cell r="F901">
            <v>0</v>
          </cell>
          <cell r="K901">
            <v>0</v>
          </cell>
        </row>
        <row r="902">
          <cell r="C902" t="str">
            <v>'2112-001-0063-0000</v>
          </cell>
          <cell r="E902">
            <v>0</v>
          </cell>
          <cell r="F902">
            <v>0</v>
          </cell>
          <cell r="K902">
            <v>0</v>
          </cell>
        </row>
        <row r="903">
          <cell r="C903" t="str">
            <v>'2112-001-0064-0000</v>
          </cell>
          <cell r="E903">
            <v>0</v>
          </cell>
          <cell r="F903">
            <v>0</v>
          </cell>
          <cell r="K903">
            <v>0</v>
          </cell>
        </row>
        <row r="904">
          <cell r="C904" t="str">
            <v>'2112-001-0065-0000</v>
          </cell>
          <cell r="E904">
            <v>0</v>
          </cell>
          <cell r="F904">
            <v>8</v>
          </cell>
          <cell r="K904">
            <v>8</v>
          </cell>
        </row>
        <row r="905">
          <cell r="C905" t="str">
            <v>'2112-001-0066-0000</v>
          </cell>
          <cell r="E905">
            <v>0</v>
          </cell>
          <cell r="F905">
            <v>0</v>
          </cell>
          <cell r="K905">
            <v>0</v>
          </cell>
        </row>
        <row r="906">
          <cell r="C906" t="str">
            <v>'2112-001-0067-0000</v>
          </cell>
          <cell r="E906">
            <v>0</v>
          </cell>
          <cell r="F906">
            <v>0</v>
          </cell>
          <cell r="K906">
            <v>0</v>
          </cell>
        </row>
        <row r="907">
          <cell r="C907" t="str">
            <v>'2112-001-0068-0000</v>
          </cell>
          <cell r="E907">
            <v>0</v>
          </cell>
          <cell r="F907">
            <v>0</v>
          </cell>
          <cell r="K907">
            <v>0</v>
          </cell>
        </row>
        <row r="908">
          <cell r="C908" t="str">
            <v>'2112-001-0069-0000</v>
          </cell>
          <cell r="E908">
            <v>0</v>
          </cell>
          <cell r="F908">
            <v>0</v>
          </cell>
          <cell r="K908">
            <v>0</v>
          </cell>
        </row>
        <row r="909">
          <cell r="C909" t="str">
            <v>'2112-001-0070-0000</v>
          </cell>
          <cell r="E909">
            <v>0</v>
          </cell>
          <cell r="F909">
            <v>0</v>
          </cell>
          <cell r="K909">
            <v>0</v>
          </cell>
        </row>
        <row r="910">
          <cell r="C910" t="str">
            <v>'2112-001-0071-0000</v>
          </cell>
          <cell r="E910">
            <v>0</v>
          </cell>
          <cell r="F910">
            <v>0</v>
          </cell>
          <cell r="K910">
            <v>0</v>
          </cell>
        </row>
        <row r="911">
          <cell r="C911" t="str">
            <v>'2112-001-0072-0000</v>
          </cell>
          <cell r="E911">
            <v>0</v>
          </cell>
          <cell r="F911">
            <v>0</v>
          </cell>
          <cell r="K911">
            <v>0</v>
          </cell>
        </row>
        <row r="912">
          <cell r="C912" t="str">
            <v>'2112-001-0073-0000</v>
          </cell>
          <cell r="E912">
            <v>0</v>
          </cell>
          <cell r="F912">
            <v>0</v>
          </cell>
          <cell r="K912">
            <v>8411.16</v>
          </cell>
        </row>
        <row r="913">
          <cell r="C913" t="str">
            <v>'2112-001-0074-0000</v>
          </cell>
          <cell r="E913">
            <v>0</v>
          </cell>
          <cell r="F913">
            <v>0</v>
          </cell>
          <cell r="K913">
            <v>0</v>
          </cell>
        </row>
        <row r="914">
          <cell r="C914" t="str">
            <v>'2112-001-0075-0000</v>
          </cell>
          <cell r="E914">
            <v>0</v>
          </cell>
          <cell r="F914">
            <v>0</v>
          </cell>
          <cell r="K914">
            <v>0</v>
          </cell>
        </row>
        <row r="915">
          <cell r="C915" t="str">
            <v>'2112-001-0076-0000</v>
          </cell>
          <cell r="E915">
            <v>0</v>
          </cell>
          <cell r="F915">
            <v>0</v>
          </cell>
          <cell r="K915">
            <v>2404.29</v>
          </cell>
        </row>
        <row r="916">
          <cell r="C916" t="str">
            <v>'2112-001-0077-0000</v>
          </cell>
          <cell r="E916">
            <v>0</v>
          </cell>
          <cell r="F916">
            <v>0</v>
          </cell>
          <cell r="K916">
            <v>27840</v>
          </cell>
        </row>
        <row r="917">
          <cell r="C917" t="str">
            <v>'2112-001-0078-0000</v>
          </cell>
          <cell r="E917">
            <v>0</v>
          </cell>
          <cell r="F917">
            <v>0</v>
          </cell>
          <cell r="K917">
            <v>0</v>
          </cell>
        </row>
        <row r="918">
          <cell r="C918" t="str">
            <v>'2112-001-0079-0000</v>
          </cell>
          <cell r="E918">
            <v>0</v>
          </cell>
          <cell r="F918">
            <v>0</v>
          </cell>
          <cell r="K918">
            <v>0</v>
          </cell>
        </row>
        <row r="919">
          <cell r="C919" t="str">
            <v>'2112-001-0080-0000</v>
          </cell>
          <cell r="E919">
            <v>0</v>
          </cell>
          <cell r="F919">
            <v>0</v>
          </cell>
          <cell r="K919">
            <v>0</v>
          </cell>
        </row>
        <row r="920">
          <cell r="C920" t="str">
            <v>'2112-001-0081-0000</v>
          </cell>
          <cell r="E920">
            <v>0</v>
          </cell>
          <cell r="F920">
            <v>0</v>
          </cell>
          <cell r="K920">
            <v>0</v>
          </cell>
        </row>
        <row r="921">
          <cell r="C921" t="str">
            <v>'2112-001-0082-0000</v>
          </cell>
          <cell r="E921">
            <v>0</v>
          </cell>
          <cell r="F921">
            <v>0</v>
          </cell>
          <cell r="K921">
            <v>0</v>
          </cell>
        </row>
        <row r="922">
          <cell r="C922" t="str">
            <v>'2112-001-0083-0000</v>
          </cell>
          <cell r="E922">
            <v>0</v>
          </cell>
          <cell r="F922">
            <v>0</v>
          </cell>
          <cell r="K922">
            <v>0</v>
          </cell>
        </row>
        <row r="923">
          <cell r="C923" t="str">
            <v>'2112-001-0084-0000</v>
          </cell>
          <cell r="E923">
            <v>0</v>
          </cell>
          <cell r="F923">
            <v>0</v>
          </cell>
          <cell r="K923">
            <v>0</v>
          </cell>
        </row>
        <row r="924">
          <cell r="C924" t="str">
            <v>'2112-001-0085-0000</v>
          </cell>
          <cell r="E924">
            <v>0</v>
          </cell>
          <cell r="F924">
            <v>0</v>
          </cell>
          <cell r="K924">
            <v>0</v>
          </cell>
        </row>
        <row r="925">
          <cell r="C925" t="str">
            <v>'2112-001-0086-0000</v>
          </cell>
          <cell r="E925">
            <v>0</v>
          </cell>
          <cell r="F925">
            <v>0</v>
          </cell>
          <cell r="K925">
            <v>0</v>
          </cell>
        </row>
        <row r="926">
          <cell r="C926" t="str">
            <v>'2112-001-0087-0000</v>
          </cell>
          <cell r="E926">
            <v>0</v>
          </cell>
          <cell r="F926">
            <v>0</v>
          </cell>
          <cell r="K926">
            <v>0</v>
          </cell>
        </row>
        <row r="927">
          <cell r="C927" t="str">
            <v>'2112-001-0088-0000</v>
          </cell>
          <cell r="E927">
            <v>0</v>
          </cell>
          <cell r="F927">
            <v>0</v>
          </cell>
          <cell r="K927">
            <v>0</v>
          </cell>
        </row>
        <row r="928">
          <cell r="C928" t="str">
            <v>'2112-001-0089-0000</v>
          </cell>
          <cell r="E928">
            <v>0</v>
          </cell>
          <cell r="F928">
            <v>0</v>
          </cell>
          <cell r="K928">
            <v>0</v>
          </cell>
        </row>
        <row r="929">
          <cell r="C929" t="str">
            <v>'2112-001-0090-0000</v>
          </cell>
          <cell r="E929">
            <v>0</v>
          </cell>
          <cell r="F929">
            <v>0</v>
          </cell>
          <cell r="K929">
            <v>0</v>
          </cell>
        </row>
        <row r="930">
          <cell r="C930" t="str">
            <v>'2112-001-0091-0000</v>
          </cell>
          <cell r="E930">
            <v>0</v>
          </cell>
          <cell r="F930">
            <v>0</v>
          </cell>
          <cell r="K930">
            <v>-55447.42</v>
          </cell>
        </row>
        <row r="931">
          <cell r="C931" t="str">
            <v>'2112-001-0092-0000</v>
          </cell>
          <cell r="E931">
            <v>0</v>
          </cell>
          <cell r="F931">
            <v>0</v>
          </cell>
          <cell r="K931">
            <v>0</v>
          </cell>
        </row>
        <row r="932">
          <cell r="C932" t="str">
            <v>'2112-001-0093-0000</v>
          </cell>
          <cell r="E932">
            <v>0</v>
          </cell>
          <cell r="F932">
            <v>0</v>
          </cell>
          <cell r="K932">
            <v>44614.76</v>
          </cell>
        </row>
        <row r="933">
          <cell r="C933" t="str">
            <v>'2112-001-0094-0000</v>
          </cell>
          <cell r="E933">
            <v>0</v>
          </cell>
          <cell r="F933">
            <v>0</v>
          </cell>
          <cell r="K933">
            <v>0</v>
          </cell>
        </row>
        <row r="934">
          <cell r="C934" t="str">
            <v>'2112-001-0095-0000</v>
          </cell>
          <cell r="E934">
            <v>0</v>
          </cell>
          <cell r="F934">
            <v>0</v>
          </cell>
          <cell r="K934">
            <v>3236.4000000000015</v>
          </cell>
        </row>
        <row r="935">
          <cell r="C935" t="str">
            <v>'2112-001-0096-0000</v>
          </cell>
          <cell r="E935">
            <v>0</v>
          </cell>
          <cell r="F935">
            <v>0</v>
          </cell>
          <cell r="K935">
            <v>0</v>
          </cell>
        </row>
        <row r="936">
          <cell r="C936" t="str">
            <v>'2112-001-0097-0000</v>
          </cell>
          <cell r="E936">
            <v>0</v>
          </cell>
          <cell r="F936">
            <v>0</v>
          </cell>
          <cell r="K936">
            <v>3654</v>
          </cell>
        </row>
        <row r="937">
          <cell r="C937" t="str">
            <v>'2112-001-0098-0000</v>
          </cell>
          <cell r="E937">
            <v>0</v>
          </cell>
          <cell r="F937">
            <v>0</v>
          </cell>
          <cell r="K937">
            <v>3176.0800000000017</v>
          </cell>
        </row>
        <row r="938">
          <cell r="C938" t="str">
            <v>'2112-001-0099-0000</v>
          </cell>
          <cell r="E938">
            <v>0</v>
          </cell>
          <cell r="F938">
            <v>0</v>
          </cell>
          <cell r="K938">
            <v>0</v>
          </cell>
        </row>
        <row r="939">
          <cell r="C939" t="str">
            <v>'2112-001-0100-0000</v>
          </cell>
          <cell r="E939">
            <v>0</v>
          </cell>
          <cell r="F939">
            <v>0</v>
          </cell>
          <cell r="K939">
            <v>0</v>
          </cell>
        </row>
        <row r="940">
          <cell r="C940" t="str">
            <v>'2112-001-0101-0000</v>
          </cell>
          <cell r="E940">
            <v>0</v>
          </cell>
          <cell r="F940">
            <v>0</v>
          </cell>
          <cell r="K940">
            <v>0</v>
          </cell>
        </row>
        <row r="941">
          <cell r="C941" t="str">
            <v>'2112-001-0102-0000</v>
          </cell>
          <cell r="E941">
            <v>0</v>
          </cell>
          <cell r="F941">
            <v>0</v>
          </cell>
          <cell r="K941">
            <v>0</v>
          </cell>
        </row>
        <row r="942">
          <cell r="C942" t="str">
            <v>'2112-001-0103-0000</v>
          </cell>
          <cell r="E942">
            <v>0</v>
          </cell>
          <cell r="F942">
            <v>0</v>
          </cell>
          <cell r="K942">
            <v>11832</v>
          </cell>
        </row>
        <row r="943">
          <cell r="C943" t="str">
            <v>'2112-001-0104-0000</v>
          </cell>
          <cell r="E943">
            <v>0</v>
          </cell>
          <cell r="F943">
            <v>0</v>
          </cell>
          <cell r="K943">
            <v>0</v>
          </cell>
        </row>
        <row r="944">
          <cell r="C944" t="str">
            <v>'2112-001-0105-0000</v>
          </cell>
          <cell r="E944">
            <v>0</v>
          </cell>
          <cell r="F944">
            <v>0</v>
          </cell>
          <cell r="K944">
            <v>0</v>
          </cell>
        </row>
        <row r="945">
          <cell r="C945" t="str">
            <v>'2112-001-0106-0000</v>
          </cell>
          <cell r="E945">
            <v>0</v>
          </cell>
          <cell r="F945">
            <v>0</v>
          </cell>
          <cell r="K945">
            <v>0</v>
          </cell>
        </row>
        <row r="946">
          <cell r="C946" t="str">
            <v>'2112-001-0107-0000</v>
          </cell>
          <cell r="E946">
            <v>0</v>
          </cell>
          <cell r="F946">
            <v>0</v>
          </cell>
          <cell r="K946">
            <v>2151.2200000000012</v>
          </cell>
        </row>
        <row r="947">
          <cell r="C947" t="str">
            <v>'2112-001-0108-0000</v>
          </cell>
          <cell r="E947">
            <v>0</v>
          </cell>
          <cell r="F947">
            <v>0</v>
          </cell>
          <cell r="K947">
            <v>0</v>
          </cell>
        </row>
        <row r="948">
          <cell r="C948" t="str">
            <v>'2112-001-0109-0000</v>
          </cell>
          <cell r="E948">
            <v>0</v>
          </cell>
          <cell r="F948">
            <v>0</v>
          </cell>
          <cell r="K948">
            <v>0</v>
          </cell>
        </row>
        <row r="949">
          <cell r="C949" t="str">
            <v>'2112-001-0110-0000</v>
          </cell>
          <cell r="E949">
            <v>0</v>
          </cell>
          <cell r="F949">
            <v>0</v>
          </cell>
          <cell r="K949">
            <v>0</v>
          </cell>
        </row>
        <row r="950">
          <cell r="C950" t="str">
            <v>'2112-001-0111-0000</v>
          </cell>
          <cell r="E950">
            <v>0</v>
          </cell>
          <cell r="F950">
            <v>0</v>
          </cell>
          <cell r="K950">
            <v>0</v>
          </cell>
        </row>
        <row r="951">
          <cell r="C951" t="str">
            <v>'2112-001-0112-0000</v>
          </cell>
          <cell r="E951">
            <v>0</v>
          </cell>
          <cell r="F951">
            <v>0</v>
          </cell>
          <cell r="K951">
            <v>0</v>
          </cell>
        </row>
        <row r="952">
          <cell r="C952" t="str">
            <v>'2112-001-0113-0000</v>
          </cell>
          <cell r="E952">
            <v>0</v>
          </cell>
          <cell r="F952">
            <v>0</v>
          </cell>
          <cell r="K952">
            <v>0</v>
          </cell>
        </row>
        <row r="953">
          <cell r="C953" t="str">
            <v>'2112-001-0114-0000</v>
          </cell>
          <cell r="E953">
            <v>0</v>
          </cell>
          <cell r="F953">
            <v>0</v>
          </cell>
          <cell r="K953">
            <v>0</v>
          </cell>
        </row>
        <row r="954">
          <cell r="C954" t="str">
            <v>'2112-001-0115-0000</v>
          </cell>
          <cell r="E954">
            <v>0</v>
          </cell>
          <cell r="F954">
            <v>0</v>
          </cell>
          <cell r="K954">
            <v>386951.4</v>
          </cell>
        </row>
        <row r="955">
          <cell r="C955" t="str">
            <v>'2112-001-0116-0000</v>
          </cell>
          <cell r="E955">
            <v>0</v>
          </cell>
          <cell r="F955">
            <v>0</v>
          </cell>
          <cell r="K955">
            <v>0</v>
          </cell>
        </row>
        <row r="956">
          <cell r="C956" t="str">
            <v>'2112-001-0117-0000</v>
          </cell>
          <cell r="E956">
            <v>0</v>
          </cell>
          <cell r="F956">
            <v>0</v>
          </cell>
          <cell r="K956">
            <v>0</v>
          </cell>
        </row>
        <row r="957">
          <cell r="C957" t="str">
            <v>'2112-001-0118-0000</v>
          </cell>
          <cell r="E957">
            <v>0</v>
          </cell>
          <cell r="F957">
            <v>0</v>
          </cell>
          <cell r="K957">
            <v>0</v>
          </cell>
        </row>
        <row r="958">
          <cell r="C958" t="str">
            <v>'2112-001-0119-0000</v>
          </cell>
          <cell r="E958">
            <v>0</v>
          </cell>
          <cell r="F958">
            <v>0</v>
          </cell>
          <cell r="K958">
            <v>0</v>
          </cell>
        </row>
        <row r="959">
          <cell r="C959" t="str">
            <v>'2112-001-0120-0000</v>
          </cell>
          <cell r="E959">
            <v>0</v>
          </cell>
          <cell r="F959">
            <v>0</v>
          </cell>
          <cell r="K959">
            <v>0</v>
          </cell>
        </row>
        <row r="960">
          <cell r="C960" t="str">
            <v>'2112-001-0121-0000</v>
          </cell>
          <cell r="E960">
            <v>0</v>
          </cell>
          <cell r="F960">
            <v>0</v>
          </cell>
          <cell r="K960">
            <v>0</v>
          </cell>
        </row>
        <row r="961">
          <cell r="C961" t="str">
            <v>'2112-001-0122-0000</v>
          </cell>
          <cell r="E961">
            <v>0</v>
          </cell>
          <cell r="F961">
            <v>0</v>
          </cell>
          <cell r="K961">
            <v>0</v>
          </cell>
        </row>
        <row r="962">
          <cell r="C962" t="str">
            <v>'2112-001-0123-0000</v>
          </cell>
          <cell r="E962">
            <v>0</v>
          </cell>
          <cell r="F962">
            <v>0</v>
          </cell>
          <cell r="K962">
            <v>0</v>
          </cell>
        </row>
        <row r="963">
          <cell r="C963" t="str">
            <v>'2112-001-0124-0000</v>
          </cell>
          <cell r="E963">
            <v>0</v>
          </cell>
          <cell r="F963">
            <v>0</v>
          </cell>
          <cell r="K963">
            <v>0</v>
          </cell>
        </row>
        <row r="964">
          <cell r="C964" t="str">
            <v>'2112-001-0125-0000</v>
          </cell>
          <cell r="E964">
            <v>0</v>
          </cell>
          <cell r="F964">
            <v>0</v>
          </cell>
          <cell r="K964">
            <v>0</v>
          </cell>
        </row>
        <row r="965">
          <cell r="C965" t="str">
            <v>'2112-001-0126-0000</v>
          </cell>
          <cell r="E965">
            <v>0</v>
          </cell>
          <cell r="F965">
            <v>0</v>
          </cell>
          <cell r="K965">
            <v>0</v>
          </cell>
        </row>
        <row r="966">
          <cell r="C966" t="str">
            <v>'2112-001-0127-0000</v>
          </cell>
          <cell r="E966">
            <v>0</v>
          </cell>
          <cell r="F966">
            <v>0</v>
          </cell>
          <cell r="K966">
            <v>0</v>
          </cell>
        </row>
        <row r="967">
          <cell r="C967" t="str">
            <v>'2112-001-0128-0000</v>
          </cell>
          <cell r="E967">
            <v>0</v>
          </cell>
          <cell r="F967">
            <v>0</v>
          </cell>
          <cell r="K967">
            <v>180264</v>
          </cell>
        </row>
        <row r="968">
          <cell r="C968" t="str">
            <v>'2112-001-0129-0000</v>
          </cell>
          <cell r="E968">
            <v>0</v>
          </cell>
          <cell r="F968">
            <v>0</v>
          </cell>
          <cell r="K968">
            <v>0</v>
          </cell>
        </row>
        <row r="969">
          <cell r="C969" t="str">
            <v>'2112-001-0130-0000</v>
          </cell>
          <cell r="E969">
            <v>0</v>
          </cell>
          <cell r="F969">
            <v>0</v>
          </cell>
          <cell r="K969">
            <v>0</v>
          </cell>
        </row>
        <row r="970">
          <cell r="C970" t="str">
            <v>'2112-001-0131-0000</v>
          </cell>
          <cell r="E970">
            <v>0</v>
          </cell>
          <cell r="F970">
            <v>0</v>
          </cell>
          <cell r="K970">
            <v>0</v>
          </cell>
        </row>
        <row r="971">
          <cell r="C971" t="str">
            <v>'2112-001-0132-0000</v>
          </cell>
          <cell r="E971">
            <v>0</v>
          </cell>
          <cell r="F971">
            <v>0</v>
          </cell>
          <cell r="K971">
            <v>0</v>
          </cell>
        </row>
        <row r="972">
          <cell r="C972" t="str">
            <v>'2112-001-0133-0000</v>
          </cell>
          <cell r="E972">
            <v>0</v>
          </cell>
          <cell r="F972">
            <v>0</v>
          </cell>
          <cell r="K972">
            <v>0</v>
          </cell>
        </row>
        <row r="973">
          <cell r="C973" t="str">
            <v>'2112-001-0134-0000</v>
          </cell>
          <cell r="E973">
            <v>0</v>
          </cell>
          <cell r="F973">
            <v>0</v>
          </cell>
          <cell r="K973">
            <v>0</v>
          </cell>
        </row>
        <row r="974">
          <cell r="C974" t="str">
            <v>'2112-001-0135-0000</v>
          </cell>
          <cell r="E974">
            <v>0</v>
          </cell>
          <cell r="F974">
            <v>0</v>
          </cell>
          <cell r="K974">
            <v>0</v>
          </cell>
        </row>
        <row r="975">
          <cell r="C975" t="str">
            <v>'2112-001-0136-0000</v>
          </cell>
          <cell r="E975">
            <v>0</v>
          </cell>
          <cell r="F975">
            <v>0</v>
          </cell>
          <cell r="K975">
            <v>0</v>
          </cell>
        </row>
        <row r="976">
          <cell r="C976" t="str">
            <v>'2112-001-0137-0000</v>
          </cell>
          <cell r="E976">
            <v>0</v>
          </cell>
          <cell r="F976">
            <v>0</v>
          </cell>
          <cell r="K976">
            <v>0</v>
          </cell>
        </row>
        <row r="977">
          <cell r="C977" t="str">
            <v>'2112-001-0138-0000</v>
          </cell>
          <cell r="E977">
            <v>0</v>
          </cell>
          <cell r="F977">
            <v>0</v>
          </cell>
          <cell r="K977">
            <v>0</v>
          </cell>
        </row>
        <row r="978">
          <cell r="C978" t="str">
            <v>'2112-001-0139-0000</v>
          </cell>
          <cell r="E978">
            <v>0</v>
          </cell>
          <cell r="F978">
            <v>0</v>
          </cell>
          <cell r="K978">
            <v>0</v>
          </cell>
        </row>
        <row r="979">
          <cell r="C979" t="str">
            <v>'2112-001-0140-0000</v>
          </cell>
          <cell r="E979">
            <v>0</v>
          </cell>
          <cell r="F979">
            <v>0</v>
          </cell>
          <cell r="K979">
            <v>0</v>
          </cell>
        </row>
        <row r="980">
          <cell r="C980" t="str">
            <v>'2112-001-0141-0000</v>
          </cell>
          <cell r="E980">
            <v>0</v>
          </cell>
          <cell r="F980">
            <v>0</v>
          </cell>
          <cell r="K980">
            <v>0</v>
          </cell>
        </row>
        <row r="981">
          <cell r="C981" t="str">
            <v>'2112-001-0142-0000</v>
          </cell>
          <cell r="E981">
            <v>0</v>
          </cell>
          <cell r="F981">
            <v>0</v>
          </cell>
          <cell r="K981">
            <v>0</v>
          </cell>
        </row>
        <row r="982">
          <cell r="C982" t="str">
            <v>'2112-001-0143-0000</v>
          </cell>
          <cell r="E982">
            <v>0</v>
          </cell>
          <cell r="F982">
            <v>0</v>
          </cell>
          <cell r="K982">
            <v>0</v>
          </cell>
        </row>
        <row r="983">
          <cell r="C983" t="str">
            <v>'2112-001-0144-0000</v>
          </cell>
          <cell r="E983">
            <v>0</v>
          </cell>
          <cell r="F983">
            <v>0</v>
          </cell>
          <cell r="K983">
            <v>0</v>
          </cell>
        </row>
        <row r="984">
          <cell r="C984" t="str">
            <v>'2112-001-0145-0000</v>
          </cell>
          <cell r="E984">
            <v>0</v>
          </cell>
          <cell r="F984">
            <v>0</v>
          </cell>
          <cell r="K984">
            <v>0</v>
          </cell>
        </row>
        <row r="985">
          <cell r="C985" t="str">
            <v>'2112-001-0146-0000</v>
          </cell>
          <cell r="E985">
            <v>0</v>
          </cell>
          <cell r="F985">
            <v>0</v>
          </cell>
          <cell r="K985">
            <v>0</v>
          </cell>
        </row>
        <row r="986">
          <cell r="C986" t="str">
            <v>'2112-001-0147-0000</v>
          </cell>
          <cell r="E986">
            <v>0</v>
          </cell>
          <cell r="F986">
            <v>0</v>
          </cell>
          <cell r="K986">
            <v>0</v>
          </cell>
        </row>
        <row r="987">
          <cell r="C987" t="str">
            <v>'2112-001-0148-0000</v>
          </cell>
          <cell r="E987">
            <v>0</v>
          </cell>
          <cell r="F987">
            <v>0</v>
          </cell>
          <cell r="K987">
            <v>0</v>
          </cell>
        </row>
        <row r="988">
          <cell r="C988" t="str">
            <v>'2112-001-0149-0000</v>
          </cell>
          <cell r="E988">
            <v>0</v>
          </cell>
          <cell r="F988">
            <v>0</v>
          </cell>
          <cell r="K988">
            <v>0</v>
          </cell>
        </row>
        <row r="989">
          <cell r="C989" t="str">
            <v>'2112-001-0150-0000</v>
          </cell>
          <cell r="E989">
            <v>0</v>
          </cell>
          <cell r="F989">
            <v>0</v>
          </cell>
          <cell r="K989">
            <v>0</v>
          </cell>
        </row>
        <row r="990">
          <cell r="C990" t="str">
            <v>'2112-001-0151-0000</v>
          </cell>
          <cell r="E990">
            <v>0</v>
          </cell>
          <cell r="F990">
            <v>0</v>
          </cell>
          <cell r="K990">
            <v>0</v>
          </cell>
        </row>
        <row r="991">
          <cell r="C991" t="str">
            <v>'2112-001-0152-0000</v>
          </cell>
          <cell r="E991">
            <v>0</v>
          </cell>
          <cell r="F991">
            <v>0</v>
          </cell>
          <cell r="K991">
            <v>0</v>
          </cell>
        </row>
        <row r="992">
          <cell r="C992" t="str">
            <v>'2112-001-0153-0000</v>
          </cell>
          <cell r="E992">
            <v>0</v>
          </cell>
          <cell r="F992">
            <v>0</v>
          </cell>
          <cell r="K992">
            <v>0</v>
          </cell>
        </row>
        <row r="993">
          <cell r="C993" t="str">
            <v>'2112-001-0154-0000</v>
          </cell>
          <cell r="E993">
            <v>0</v>
          </cell>
          <cell r="F993">
            <v>0</v>
          </cell>
          <cell r="K993">
            <v>0</v>
          </cell>
        </row>
        <row r="994">
          <cell r="C994" t="str">
            <v>'2112-001-0155-0000</v>
          </cell>
          <cell r="E994">
            <v>0</v>
          </cell>
          <cell r="F994">
            <v>0</v>
          </cell>
          <cell r="K994">
            <v>0</v>
          </cell>
        </row>
        <row r="995">
          <cell r="C995" t="str">
            <v>'2112-001-0156-0000</v>
          </cell>
          <cell r="E995">
            <v>0</v>
          </cell>
          <cell r="F995">
            <v>0</v>
          </cell>
          <cell r="K995">
            <v>0</v>
          </cell>
        </row>
        <row r="996">
          <cell r="C996" t="str">
            <v>'2112-001-0157-0000</v>
          </cell>
          <cell r="E996">
            <v>0</v>
          </cell>
          <cell r="F996">
            <v>0</v>
          </cell>
          <cell r="K996">
            <v>0</v>
          </cell>
        </row>
        <row r="997">
          <cell r="C997" t="str">
            <v>'2112-001-0158-0000</v>
          </cell>
          <cell r="E997">
            <v>0</v>
          </cell>
          <cell r="F997">
            <v>0</v>
          </cell>
          <cell r="K997">
            <v>0</v>
          </cell>
        </row>
        <row r="998">
          <cell r="C998" t="str">
            <v>'2112-001-0159-0000</v>
          </cell>
          <cell r="E998">
            <v>0</v>
          </cell>
          <cell r="F998">
            <v>0</v>
          </cell>
          <cell r="K998">
            <v>0</v>
          </cell>
        </row>
        <row r="999">
          <cell r="C999" t="str">
            <v>'2112-001-0160-0000</v>
          </cell>
          <cell r="E999">
            <v>0</v>
          </cell>
          <cell r="F999">
            <v>0</v>
          </cell>
          <cell r="K999">
            <v>0</v>
          </cell>
        </row>
        <row r="1000">
          <cell r="C1000" t="str">
            <v>'2112-001-0161-0000</v>
          </cell>
          <cell r="E1000">
            <v>0</v>
          </cell>
          <cell r="F1000">
            <v>0</v>
          </cell>
          <cell r="K1000">
            <v>0</v>
          </cell>
        </row>
        <row r="1001">
          <cell r="C1001" t="str">
            <v>'2112-001-0162-0000</v>
          </cell>
          <cell r="E1001">
            <v>0</v>
          </cell>
          <cell r="F1001">
            <v>0</v>
          </cell>
          <cell r="K1001">
            <v>0</v>
          </cell>
        </row>
        <row r="1002">
          <cell r="C1002" t="str">
            <v>'2112-001-0163-0000</v>
          </cell>
          <cell r="E1002">
            <v>0</v>
          </cell>
          <cell r="F1002">
            <v>0</v>
          </cell>
          <cell r="K1002">
            <v>0</v>
          </cell>
        </row>
        <row r="1003">
          <cell r="C1003" t="str">
            <v>'2112-001-0164-0000</v>
          </cell>
          <cell r="E1003">
            <v>0</v>
          </cell>
          <cell r="F1003">
            <v>0</v>
          </cell>
          <cell r="K1003">
            <v>0</v>
          </cell>
        </row>
        <row r="1004">
          <cell r="C1004" t="str">
            <v>'2112-001-0165-0000</v>
          </cell>
          <cell r="E1004">
            <v>0</v>
          </cell>
          <cell r="F1004">
            <v>0</v>
          </cell>
          <cell r="K1004">
            <v>0</v>
          </cell>
        </row>
        <row r="1005">
          <cell r="C1005" t="str">
            <v>'2112-001-0166-0000</v>
          </cell>
          <cell r="E1005">
            <v>0</v>
          </cell>
          <cell r="F1005">
            <v>0</v>
          </cell>
          <cell r="K1005">
            <v>0</v>
          </cell>
        </row>
        <row r="1006">
          <cell r="C1006" t="str">
            <v>'2112-001-0167-0000</v>
          </cell>
          <cell r="E1006">
            <v>0</v>
          </cell>
          <cell r="F1006">
            <v>0</v>
          </cell>
          <cell r="K1006">
            <v>0</v>
          </cell>
        </row>
        <row r="1007">
          <cell r="C1007" t="str">
            <v>'2112-001-0168-0000</v>
          </cell>
          <cell r="E1007">
            <v>0</v>
          </cell>
          <cell r="F1007">
            <v>0</v>
          </cell>
          <cell r="K1007">
            <v>0</v>
          </cell>
        </row>
        <row r="1008">
          <cell r="C1008" t="str">
            <v>'2112-001-0169-0000</v>
          </cell>
          <cell r="E1008">
            <v>0</v>
          </cell>
          <cell r="F1008">
            <v>0</v>
          </cell>
          <cell r="K1008">
            <v>0</v>
          </cell>
        </row>
        <row r="1009">
          <cell r="C1009" t="str">
            <v>'2112-001-0170-0000</v>
          </cell>
          <cell r="E1009">
            <v>0</v>
          </cell>
          <cell r="F1009">
            <v>0</v>
          </cell>
          <cell r="K1009">
            <v>0</v>
          </cell>
        </row>
        <row r="1010">
          <cell r="C1010" t="str">
            <v>'2112-001-0171-0000</v>
          </cell>
          <cell r="E1010">
            <v>0</v>
          </cell>
          <cell r="F1010">
            <v>0</v>
          </cell>
          <cell r="K1010">
            <v>0</v>
          </cell>
        </row>
        <row r="1011">
          <cell r="C1011" t="str">
            <v>'2112-001-0172-0000</v>
          </cell>
          <cell r="E1011">
            <v>0</v>
          </cell>
          <cell r="F1011">
            <v>0</v>
          </cell>
          <cell r="K1011">
            <v>0</v>
          </cell>
        </row>
        <row r="1012">
          <cell r="C1012" t="str">
            <v>'2112-001-0173-0000</v>
          </cell>
          <cell r="E1012">
            <v>0</v>
          </cell>
          <cell r="F1012">
            <v>0</v>
          </cell>
          <cell r="K1012">
            <v>0</v>
          </cell>
        </row>
        <row r="1013">
          <cell r="C1013" t="str">
            <v>'2112-001-0174-0000</v>
          </cell>
          <cell r="E1013">
            <v>0</v>
          </cell>
          <cell r="F1013">
            <v>0</v>
          </cell>
          <cell r="K1013">
            <v>0</v>
          </cell>
        </row>
        <row r="1014">
          <cell r="C1014" t="str">
            <v>'2112-001-0175-0000</v>
          </cell>
          <cell r="E1014">
            <v>0</v>
          </cell>
          <cell r="F1014">
            <v>0</v>
          </cell>
          <cell r="K1014">
            <v>0</v>
          </cell>
        </row>
        <row r="1015">
          <cell r="C1015" t="str">
            <v>'2112-001-0176-0000</v>
          </cell>
          <cell r="E1015">
            <v>0</v>
          </cell>
          <cell r="F1015">
            <v>0</v>
          </cell>
          <cell r="K1015">
            <v>0</v>
          </cell>
        </row>
        <row r="1016">
          <cell r="C1016" t="str">
            <v>'2112-001-0177-0000</v>
          </cell>
          <cell r="E1016">
            <v>0</v>
          </cell>
          <cell r="F1016">
            <v>0</v>
          </cell>
          <cell r="K1016">
            <v>0</v>
          </cell>
        </row>
        <row r="1017">
          <cell r="C1017" t="str">
            <v>'2112-001-0178-0000</v>
          </cell>
          <cell r="E1017">
            <v>0</v>
          </cell>
          <cell r="F1017">
            <v>0</v>
          </cell>
          <cell r="K1017">
            <v>0</v>
          </cell>
        </row>
        <row r="1018">
          <cell r="C1018" t="str">
            <v>'2112-001-0179-0000</v>
          </cell>
          <cell r="E1018">
            <v>0</v>
          </cell>
          <cell r="F1018">
            <v>0</v>
          </cell>
          <cell r="K1018">
            <v>0</v>
          </cell>
        </row>
        <row r="1019">
          <cell r="C1019" t="str">
            <v>'2112-001-0180-0000</v>
          </cell>
          <cell r="E1019">
            <v>0</v>
          </cell>
          <cell r="F1019">
            <v>0</v>
          </cell>
          <cell r="K1019">
            <v>0</v>
          </cell>
        </row>
        <row r="1020">
          <cell r="C1020" t="str">
            <v>'2112-001-0181-0000</v>
          </cell>
          <cell r="E1020">
            <v>0</v>
          </cell>
          <cell r="F1020">
            <v>0</v>
          </cell>
          <cell r="K1020">
            <v>0</v>
          </cell>
        </row>
        <row r="1021">
          <cell r="C1021" t="str">
            <v>'2112-001-0182-0000</v>
          </cell>
          <cell r="E1021">
            <v>0</v>
          </cell>
          <cell r="F1021">
            <v>0</v>
          </cell>
          <cell r="K1021">
            <v>0</v>
          </cell>
        </row>
        <row r="1022">
          <cell r="C1022" t="str">
            <v>'2112-001-0183-0000</v>
          </cell>
          <cell r="E1022">
            <v>0</v>
          </cell>
          <cell r="F1022">
            <v>0</v>
          </cell>
          <cell r="K1022">
            <v>0</v>
          </cell>
        </row>
        <row r="1023">
          <cell r="C1023" t="str">
            <v>'2112-001-0184-0000</v>
          </cell>
          <cell r="E1023">
            <v>0</v>
          </cell>
          <cell r="F1023">
            <v>0</v>
          </cell>
          <cell r="K1023">
            <v>0</v>
          </cell>
        </row>
        <row r="1024">
          <cell r="C1024" t="str">
            <v>'2112-001-0185-0000</v>
          </cell>
          <cell r="E1024">
            <v>0</v>
          </cell>
          <cell r="F1024">
            <v>0</v>
          </cell>
          <cell r="K1024">
            <v>0</v>
          </cell>
        </row>
        <row r="1025">
          <cell r="C1025" t="str">
            <v>'2112-001-0186-0000</v>
          </cell>
          <cell r="E1025">
            <v>0</v>
          </cell>
          <cell r="F1025">
            <v>0</v>
          </cell>
          <cell r="K1025">
            <v>0</v>
          </cell>
        </row>
        <row r="1026">
          <cell r="C1026" t="str">
            <v>'2112-001-0187-0000</v>
          </cell>
          <cell r="E1026">
            <v>0</v>
          </cell>
          <cell r="F1026">
            <v>0</v>
          </cell>
          <cell r="K1026">
            <v>0</v>
          </cell>
        </row>
        <row r="1027">
          <cell r="C1027" t="str">
            <v>'2112-001-0188-0000</v>
          </cell>
          <cell r="E1027">
            <v>0</v>
          </cell>
          <cell r="F1027">
            <v>0</v>
          </cell>
          <cell r="K1027">
            <v>0</v>
          </cell>
        </row>
        <row r="1028">
          <cell r="C1028" t="str">
            <v>'2112-001-0189-0000</v>
          </cell>
          <cell r="E1028">
            <v>0</v>
          </cell>
          <cell r="F1028">
            <v>0</v>
          </cell>
          <cell r="K1028">
            <v>0</v>
          </cell>
        </row>
        <row r="1029">
          <cell r="C1029" t="str">
            <v>'2112-001-0190-0000</v>
          </cell>
          <cell r="E1029">
            <v>0</v>
          </cell>
          <cell r="F1029">
            <v>0</v>
          </cell>
          <cell r="K1029">
            <v>0</v>
          </cell>
        </row>
        <row r="1030">
          <cell r="C1030" t="str">
            <v>'2112-001-0191-0000</v>
          </cell>
          <cell r="E1030">
            <v>0</v>
          </cell>
          <cell r="F1030">
            <v>0</v>
          </cell>
          <cell r="K1030">
            <v>0</v>
          </cell>
        </row>
        <row r="1031">
          <cell r="C1031" t="str">
            <v>'2112-001-0192-0000</v>
          </cell>
          <cell r="E1031">
            <v>0</v>
          </cell>
          <cell r="F1031">
            <v>0</v>
          </cell>
          <cell r="K1031">
            <v>0</v>
          </cell>
        </row>
        <row r="1032">
          <cell r="C1032" t="str">
            <v>'2112-001-0193-0000</v>
          </cell>
          <cell r="E1032">
            <v>0</v>
          </cell>
          <cell r="F1032">
            <v>0</v>
          </cell>
          <cell r="K1032">
            <v>0</v>
          </cell>
        </row>
        <row r="1033">
          <cell r="C1033" t="str">
            <v>'2112-001-0194-0000</v>
          </cell>
          <cell r="E1033">
            <v>0</v>
          </cell>
          <cell r="F1033">
            <v>0</v>
          </cell>
          <cell r="K1033">
            <v>0</v>
          </cell>
        </row>
        <row r="1034">
          <cell r="C1034" t="str">
            <v>'2112-001-0195-0000</v>
          </cell>
          <cell r="E1034">
            <v>0</v>
          </cell>
          <cell r="F1034">
            <v>0</v>
          </cell>
          <cell r="K1034">
            <v>0</v>
          </cell>
        </row>
        <row r="1035">
          <cell r="C1035" t="str">
            <v>'2112-001-0197-0000</v>
          </cell>
          <cell r="E1035">
            <v>0</v>
          </cell>
          <cell r="F1035">
            <v>0</v>
          </cell>
          <cell r="K1035">
            <v>0</v>
          </cell>
        </row>
        <row r="1036">
          <cell r="C1036" t="str">
            <v>'2112-001-0198-0000</v>
          </cell>
          <cell r="E1036">
            <v>0</v>
          </cell>
          <cell r="F1036">
            <v>0</v>
          </cell>
          <cell r="K1036">
            <v>0</v>
          </cell>
        </row>
        <row r="1037">
          <cell r="C1037" t="str">
            <v>'2112-001-0199-0000</v>
          </cell>
          <cell r="E1037">
            <v>0</v>
          </cell>
          <cell r="F1037">
            <v>0</v>
          </cell>
          <cell r="K1037">
            <v>0</v>
          </cell>
        </row>
        <row r="1038">
          <cell r="C1038" t="str">
            <v>'2112-001-0200-0000</v>
          </cell>
          <cell r="E1038">
            <v>0</v>
          </cell>
          <cell r="F1038">
            <v>0</v>
          </cell>
          <cell r="K1038">
            <v>0</v>
          </cell>
        </row>
        <row r="1039">
          <cell r="C1039" t="str">
            <v>'2112-001-0201-0000</v>
          </cell>
          <cell r="E1039">
            <v>0</v>
          </cell>
          <cell r="F1039">
            <v>0</v>
          </cell>
          <cell r="K1039">
            <v>0</v>
          </cell>
        </row>
        <row r="1040">
          <cell r="C1040" t="str">
            <v>'2112-001-0202-0000</v>
          </cell>
          <cell r="E1040">
            <v>0</v>
          </cell>
          <cell r="F1040">
            <v>0</v>
          </cell>
          <cell r="K1040">
            <v>0</v>
          </cell>
        </row>
        <row r="1041">
          <cell r="C1041" t="str">
            <v>'2112-001-0203-0000</v>
          </cell>
          <cell r="E1041">
            <v>0</v>
          </cell>
          <cell r="F1041">
            <v>0</v>
          </cell>
          <cell r="K1041">
            <v>0</v>
          </cell>
        </row>
        <row r="1042">
          <cell r="C1042" t="str">
            <v>'2112-001-0204-0000</v>
          </cell>
          <cell r="E1042">
            <v>0</v>
          </cell>
          <cell r="F1042">
            <v>0</v>
          </cell>
          <cell r="K1042">
            <v>0</v>
          </cell>
        </row>
        <row r="1043">
          <cell r="C1043" t="str">
            <v>'2112-001-0205-0000</v>
          </cell>
          <cell r="E1043">
            <v>0</v>
          </cell>
          <cell r="F1043">
            <v>0</v>
          </cell>
          <cell r="K1043">
            <v>0</v>
          </cell>
        </row>
        <row r="1044">
          <cell r="C1044" t="str">
            <v>'2112-001-0206-0000</v>
          </cell>
          <cell r="E1044">
            <v>0</v>
          </cell>
          <cell r="F1044">
            <v>0</v>
          </cell>
          <cell r="K1044">
            <v>0</v>
          </cell>
        </row>
        <row r="1045">
          <cell r="C1045" t="str">
            <v>'2112-001-0207-0000</v>
          </cell>
          <cell r="E1045">
            <v>0</v>
          </cell>
          <cell r="F1045">
            <v>0</v>
          </cell>
          <cell r="K1045">
            <v>0</v>
          </cell>
        </row>
        <row r="1046">
          <cell r="C1046" t="str">
            <v>'2112-001-0208-0000</v>
          </cell>
          <cell r="E1046">
            <v>0</v>
          </cell>
          <cell r="F1046">
            <v>0</v>
          </cell>
          <cell r="K1046">
            <v>0</v>
          </cell>
        </row>
        <row r="1047">
          <cell r="C1047" t="str">
            <v>'2112-001-0209-0000</v>
          </cell>
          <cell r="E1047">
            <v>0</v>
          </cell>
          <cell r="F1047">
            <v>0</v>
          </cell>
          <cell r="K1047">
            <v>0</v>
          </cell>
        </row>
        <row r="1048">
          <cell r="C1048" t="str">
            <v>'2112-001-0210-0000</v>
          </cell>
          <cell r="E1048">
            <v>0</v>
          </cell>
          <cell r="F1048">
            <v>0</v>
          </cell>
          <cell r="K1048">
            <v>0</v>
          </cell>
        </row>
        <row r="1049">
          <cell r="C1049" t="str">
            <v>'2112-001-0211-0000</v>
          </cell>
          <cell r="E1049">
            <v>0</v>
          </cell>
          <cell r="F1049">
            <v>0</v>
          </cell>
          <cell r="K1049">
            <v>0</v>
          </cell>
        </row>
        <row r="1050">
          <cell r="C1050" t="str">
            <v>'2112-001-0212-0000</v>
          </cell>
          <cell r="E1050">
            <v>0</v>
          </cell>
          <cell r="F1050">
            <v>0</v>
          </cell>
          <cell r="K1050">
            <v>0</v>
          </cell>
        </row>
        <row r="1051">
          <cell r="C1051" t="str">
            <v>'2112-001-0213-0000</v>
          </cell>
          <cell r="E1051">
            <v>0</v>
          </cell>
          <cell r="F1051">
            <v>0</v>
          </cell>
          <cell r="K1051">
            <v>0</v>
          </cell>
        </row>
        <row r="1052">
          <cell r="C1052" t="str">
            <v>'2112-001-0214-0000</v>
          </cell>
          <cell r="E1052">
            <v>0</v>
          </cell>
          <cell r="F1052">
            <v>0</v>
          </cell>
          <cell r="K1052">
            <v>0</v>
          </cell>
        </row>
        <row r="1053">
          <cell r="C1053" t="str">
            <v>'2112-001-0215-0000</v>
          </cell>
          <cell r="E1053">
            <v>0</v>
          </cell>
          <cell r="F1053">
            <v>0</v>
          </cell>
          <cell r="K1053">
            <v>0</v>
          </cell>
        </row>
        <row r="1054">
          <cell r="C1054" t="str">
            <v>'2112-001-0216-0000</v>
          </cell>
          <cell r="E1054">
            <v>0</v>
          </cell>
          <cell r="F1054">
            <v>0</v>
          </cell>
          <cell r="K1054">
            <v>0</v>
          </cell>
        </row>
        <row r="1055">
          <cell r="C1055" t="str">
            <v>'2112-001-0217-0000</v>
          </cell>
          <cell r="E1055">
            <v>0</v>
          </cell>
          <cell r="F1055">
            <v>0</v>
          </cell>
          <cell r="K1055">
            <v>0</v>
          </cell>
        </row>
        <row r="1056">
          <cell r="C1056" t="str">
            <v>'2112-001-0218-0000</v>
          </cell>
          <cell r="E1056">
            <v>0</v>
          </cell>
          <cell r="F1056">
            <v>0</v>
          </cell>
          <cell r="K1056">
            <v>0</v>
          </cell>
        </row>
        <row r="1057">
          <cell r="C1057" t="str">
            <v>'2112-001-0219-0000</v>
          </cell>
          <cell r="E1057">
            <v>0</v>
          </cell>
          <cell r="F1057">
            <v>0</v>
          </cell>
          <cell r="K1057">
            <v>0</v>
          </cell>
        </row>
        <row r="1058">
          <cell r="C1058" t="str">
            <v>'2112-001-0220-0000</v>
          </cell>
          <cell r="E1058">
            <v>0</v>
          </cell>
          <cell r="F1058">
            <v>0</v>
          </cell>
          <cell r="K1058">
            <v>0</v>
          </cell>
        </row>
        <row r="1059">
          <cell r="C1059" t="str">
            <v>'2112-001-0221-0000</v>
          </cell>
          <cell r="E1059">
            <v>0</v>
          </cell>
          <cell r="F1059">
            <v>0</v>
          </cell>
          <cell r="K1059">
            <v>0</v>
          </cell>
        </row>
        <row r="1060">
          <cell r="C1060" t="str">
            <v>'2112-001-0222-0000</v>
          </cell>
          <cell r="E1060">
            <v>0</v>
          </cell>
          <cell r="F1060">
            <v>0</v>
          </cell>
          <cell r="K1060">
            <v>0</v>
          </cell>
        </row>
        <row r="1061">
          <cell r="C1061" t="str">
            <v>'2112-001-0223-0000</v>
          </cell>
          <cell r="E1061">
            <v>0</v>
          </cell>
          <cell r="F1061">
            <v>0</v>
          </cell>
          <cell r="K1061">
            <v>0</v>
          </cell>
        </row>
        <row r="1062">
          <cell r="C1062" t="str">
            <v>'2112-001-0224-0000</v>
          </cell>
          <cell r="E1062">
            <v>0</v>
          </cell>
          <cell r="F1062">
            <v>0</v>
          </cell>
          <cell r="K1062">
            <v>0</v>
          </cell>
        </row>
        <row r="1063">
          <cell r="C1063" t="str">
            <v>'2112-001-0225-0000</v>
          </cell>
          <cell r="E1063">
            <v>0</v>
          </cell>
          <cell r="F1063">
            <v>0</v>
          </cell>
          <cell r="K1063">
            <v>0</v>
          </cell>
        </row>
        <row r="1064">
          <cell r="C1064" t="str">
            <v>'2114-000-0000-0000</v>
          </cell>
          <cell r="E1064">
            <v>0</v>
          </cell>
          <cell r="F1064">
            <v>0</v>
          </cell>
          <cell r="K1064">
            <v>1477132.9099999964</v>
          </cell>
        </row>
        <row r="1065">
          <cell r="C1065" t="str">
            <v>'2114-001-0000-0000</v>
          </cell>
          <cell r="E1065">
            <v>0</v>
          </cell>
          <cell r="F1065">
            <v>0</v>
          </cell>
          <cell r="K1065">
            <v>1477132.9099999964</v>
          </cell>
        </row>
        <row r="1066">
          <cell r="C1066" t="str">
            <v>'2114-001-0001-0000</v>
          </cell>
          <cell r="E1066">
            <v>0</v>
          </cell>
          <cell r="F1066">
            <v>21615.58</v>
          </cell>
          <cell r="K1066">
            <v>21615.58</v>
          </cell>
        </row>
        <row r="1067">
          <cell r="C1067" t="str">
            <v>'2114-001-0002-0000</v>
          </cell>
          <cell r="E1067">
            <v>0</v>
          </cell>
          <cell r="F1067">
            <v>47323.360000000001</v>
          </cell>
          <cell r="K1067">
            <v>47323.360000000001</v>
          </cell>
        </row>
        <row r="1068">
          <cell r="C1068" t="str">
            <v>'2114-001-0003-0000</v>
          </cell>
          <cell r="E1068">
            <v>0</v>
          </cell>
          <cell r="F1068">
            <v>540</v>
          </cell>
          <cell r="K1068">
            <v>540</v>
          </cell>
        </row>
        <row r="1069">
          <cell r="C1069" t="str">
            <v>'2114-001-0004-0000</v>
          </cell>
          <cell r="E1069">
            <v>0</v>
          </cell>
          <cell r="F1069">
            <v>50974.67</v>
          </cell>
          <cell r="K1069">
            <v>-443.26000000000204</v>
          </cell>
        </row>
        <row r="1070">
          <cell r="C1070" t="str">
            <v>'2114-001-0005-0000</v>
          </cell>
          <cell r="E1070">
            <v>0</v>
          </cell>
          <cell r="F1070">
            <v>-7001.87</v>
          </cell>
          <cell r="K1070">
            <v>-7001.87</v>
          </cell>
        </row>
        <row r="1071">
          <cell r="C1071" t="str">
            <v>'2114-001-0006-0000</v>
          </cell>
          <cell r="E1071">
            <v>0</v>
          </cell>
          <cell r="F1071">
            <v>-49</v>
          </cell>
          <cell r="K1071">
            <v>-49</v>
          </cell>
        </row>
        <row r="1072">
          <cell r="C1072" t="str">
            <v>'2114-001-0007-0000</v>
          </cell>
          <cell r="E1072">
            <v>0</v>
          </cell>
          <cell r="F1072">
            <v>5931.93</v>
          </cell>
          <cell r="K1072">
            <v>5931.93</v>
          </cell>
        </row>
        <row r="1073">
          <cell r="C1073" t="str">
            <v>'2114-001-0008-0000</v>
          </cell>
          <cell r="E1073">
            <v>0</v>
          </cell>
          <cell r="F1073">
            <v>-147362.67000000001</v>
          </cell>
          <cell r="K1073">
            <v>-185317.58000000002</v>
          </cell>
        </row>
        <row r="1074">
          <cell r="C1074" t="str">
            <v>'2114-001-0009-0000</v>
          </cell>
          <cell r="E1074">
            <v>0</v>
          </cell>
          <cell r="F1074">
            <v>43674.75</v>
          </cell>
          <cell r="K1074">
            <v>0</v>
          </cell>
        </row>
        <row r="1075">
          <cell r="C1075" t="str">
            <v>'2114-001-0010-0000</v>
          </cell>
          <cell r="E1075">
            <v>0</v>
          </cell>
          <cell r="F1075">
            <v>24521.9</v>
          </cell>
          <cell r="K1075">
            <v>24521.9</v>
          </cell>
        </row>
        <row r="1076">
          <cell r="C1076" t="str">
            <v>'2114-001-0011-0000</v>
          </cell>
          <cell r="E1076">
            <v>0</v>
          </cell>
          <cell r="F1076">
            <v>724425.8</v>
          </cell>
          <cell r="K1076">
            <v>724425.8</v>
          </cell>
        </row>
        <row r="1077">
          <cell r="C1077" t="str">
            <v>'2114-001-0012-0000</v>
          </cell>
          <cell r="E1077">
            <v>0</v>
          </cell>
          <cell r="F1077">
            <v>74008</v>
          </cell>
          <cell r="K1077">
            <v>74008</v>
          </cell>
        </row>
        <row r="1078">
          <cell r="C1078" t="str">
            <v>'2114-001-0013-0000</v>
          </cell>
          <cell r="E1078">
            <v>0</v>
          </cell>
          <cell r="F1078">
            <v>1200</v>
          </cell>
          <cell r="K1078">
            <v>1200</v>
          </cell>
        </row>
        <row r="1079">
          <cell r="C1079" t="str">
            <v>'2114-001-0014-0000</v>
          </cell>
          <cell r="E1079">
            <v>0</v>
          </cell>
          <cell r="F1079">
            <v>25578</v>
          </cell>
          <cell r="K1079">
            <v>25578</v>
          </cell>
        </row>
        <row r="1080">
          <cell r="C1080" t="str">
            <v>'2114-001-0015-0000</v>
          </cell>
          <cell r="E1080">
            <v>0</v>
          </cell>
          <cell r="F1080">
            <v>4339.17</v>
          </cell>
          <cell r="K1080">
            <v>4339.17</v>
          </cell>
        </row>
        <row r="1081">
          <cell r="C1081" t="str">
            <v>'2114-001-0016-0000</v>
          </cell>
          <cell r="E1081">
            <v>0</v>
          </cell>
          <cell r="F1081">
            <v>351445.21</v>
          </cell>
          <cell r="K1081">
            <v>0</v>
          </cell>
        </row>
        <row r="1082">
          <cell r="C1082" t="str">
            <v>'2114-001-0017-0000</v>
          </cell>
          <cell r="E1082">
            <v>0</v>
          </cell>
          <cell r="F1082">
            <v>37536.76</v>
          </cell>
          <cell r="K1082">
            <v>37536.76</v>
          </cell>
        </row>
        <row r="1083">
          <cell r="C1083" t="str">
            <v>'2114-001-0018-0000</v>
          </cell>
          <cell r="E1083">
            <v>0</v>
          </cell>
          <cell r="F1083">
            <v>37149</v>
          </cell>
          <cell r="K1083">
            <v>37149</v>
          </cell>
        </row>
        <row r="1084">
          <cell r="C1084" t="str">
            <v>'2114-001-0019-0000</v>
          </cell>
          <cell r="E1084">
            <v>0</v>
          </cell>
          <cell r="F1084">
            <v>490448</v>
          </cell>
          <cell r="K1084">
            <v>490448</v>
          </cell>
        </row>
        <row r="1085">
          <cell r="C1085" t="str">
            <v>'2114-001-0020-0000</v>
          </cell>
          <cell r="E1085">
            <v>0</v>
          </cell>
          <cell r="F1085">
            <v>189406.48</v>
          </cell>
          <cell r="K1085">
            <v>189406.48</v>
          </cell>
        </row>
        <row r="1086">
          <cell r="C1086" t="str">
            <v>'2114-001-0021-0000</v>
          </cell>
          <cell r="E1086">
            <v>0</v>
          </cell>
          <cell r="F1086">
            <v>1000</v>
          </cell>
          <cell r="K1086">
            <v>1000.0499999998137</v>
          </cell>
        </row>
        <row r="1087">
          <cell r="C1087" t="str">
            <v>'2114-001-0022-0000</v>
          </cell>
          <cell r="E1087">
            <v>0</v>
          </cell>
          <cell r="F1087">
            <v>0</v>
          </cell>
          <cell r="K1087">
            <v>0</v>
          </cell>
        </row>
        <row r="1088">
          <cell r="C1088" t="str">
            <v>'2114-001-0023-0000</v>
          </cell>
          <cell r="E1088">
            <v>0</v>
          </cell>
          <cell r="F1088">
            <v>0</v>
          </cell>
          <cell r="K1088">
            <v>0</v>
          </cell>
        </row>
        <row r="1089">
          <cell r="C1089" t="str">
            <v>'2114-001-0024-0000</v>
          </cell>
          <cell r="E1089">
            <v>0</v>
          </cell>
          <cell r="F1089">
            <v>0</v>
          </cell>
          <cell r="K1089">
            <v>0</v>
          </cell>
        </row>
        <row r="1090">
          <cell r="C1090" t="str">
            <v>'2114-001-0025-0000</v>
          </cell>
          <cell r="E1090">
            <v>0</v>
          </cell>
          <cell r="F1090">
            <v>0</v>
          </cell>
          <cell r="K1090">
            <v>0</v>
          </cell>
        </row>
        <row r="1091">
          <cell r="C1091" t="str">
            <v>'2114-001-0026-0000</v>
          </cell>
          <cell r="E1091">
            <v>0</v>
          </cell>
          <cell r="F1091">
            <v>0</v>
          </cell>
          <cell r="K1091">
            <v>0</v>
          </cell>
        </row>
        <row r="1092">
          <cell r="C1092" t="str">
            <v>'2114-001-0027-0000</v>
          </cell>
          <cell r="E1092">
            <v>0</v>
          </cell>
          <cell r="F1092">
            <v>0</v>
          </cell>
          <cell r="K1092">
            <v>0</v>
          </cell>
        </row>
        <row r="1093">
          <cell r="C1093" t="str">
            <v>'2114-001-0028-0000</v>
          </cell>
          <cell r="E1093">
            <v>0</v>
          </cell>
          <cell r="F1093">
            <v>0</v>
          </cell>
          <cell r="K1093">
            <v>0</v>
          </cell>
        </row>
        <row r="1094">
          <cell r="C1094" t="str">
            <v>'2114-001-0029-0000</v>
          </cell>
          <cell r="E1094">
            <v>0</v>
          </cell>
          <cell r="F1094">
            <v>0</v>
          </cell>
          <cell r="K1094">
            <v>0</v>
          </cell>
        </row>
        <row r="1095">
          <cell r="C1095" t="str">
            <v>'2114-001-0030-0000</v>
          </cell>
          <cell r="E1095">
            <v>0</v>
          </cell>
          <cell r="F1095">
            <v>0</v>
          </cell>
          <cell r="K1095">
            <v>0</v>
          </cell>
        </row>
        <row r="1096">
          <cell r="C1096" t="str">
            <v>'2114-001-0031-0000</v>
          </cell>
          <cell r="E1096">
            <v>0</v>
          </cell>
          <cell r="F1096">
            <v>0</v>
          </cell>
          <cell r="K1096">
            <v>0</v>
          </cell>
        </row>
        <row r="1097">
          <cell r="C1097" t="str">
            <v>'2114-001-0032-0000</v>
          </cell>
          <cell r="E1097">
            <v>0</v>
          </cell>
          <cell r="F1097">
            <v>0</v>
          </cell>
          <cell r="K1097">
            <v>0</v>
          </cell>
        </row>
        <row r="1098">
          <cell r="C1098" t="str">
            <v>'2114-001-0033-0000</v>
          </cell>
          <cell r="E1098">
            <v>0</v>
          </cell>
          <cell r="F1098">
            <v>0</v>
          </cell>
          <cell r="K1098">
            <v>0</v>
          </cell>
        </row>
        <row r="1099">
          <cell r="C1099" t="str">
            <v>'2114-001-0034-0000</v>
          </cell>
          <cell r="E1099">
            <v>0</v>
          </cell>
          <cell r="F1099">
            <v>0</v>
          </cell>
          <cell r="K1099">
            <v>-15080</v>
          </cell>
        </row>
        <row r="1100">
          <cell r="C1100" t="str">
            <v>'2114-001-0035-0000</v>
          </cell>
          <cell r="E1100">
            <v>0</v>
          </cell>
          <cell r="F1100">
            <v>0</v>
          </cell>
          <cell r="K1100">
            <v>0</v>
          </cell>
        </row>
        <row r="1101">
          <cell r="C1101" t="str">
            <v>'2114-001-0036-0000</v>
          </cell>
          <cell r="E1101">
            <v>0</v>
          </cell>
          <cell r="F1101">
            <v>0</v>
          </cell>
          <cell r="K1101">
            <v>0</v>
          </cell>
        </row>
        <row r="1102">
          <cell r="C1102" t="str">
            <v>'2114-001-0037-0000</v>
          </cell>
          <cell r="E1102">
            <v>0</v>
          </cell>
          <cell r="F1102">
            <v>0</v>
          </cell>
          <cell r="K1102">
            <v>0</v>
          </cell>
        </row>
        <row r="1103">
          <cell r="C1103" t="str">
            <v>'2114-001-0038-0000</v>
          </cell>
          <cell r="E1103">
            <v>0</v>
          </cell>
          <cell r="F1103">
            <v>0</v>
          </cell>
          <cell r="K1103">
            <v>0</v>
          </cell>
        </row>
        <row r="1104">
          <cell r="C1104" t="str">
            <v>'2114-001-0039-0000</v>
          </cell>
          <cell r="E1104">
            <v>0</v>
          </cell>
          <cell r="F1104">
            <v>0</v>
          </cell>
          <cell r="K1104">
            <v>0</v>
          </cell>
        </row>
        <row r="1105">
          <cell r="C1105" t="str">
            <v>'2114-001-0040-0000</v>
          </cell>
          <cell r="E1105">
            <v>0</v>
          </cell>
          <cell r="F1105">
            <v>0</v>
          </cell>
          <cell r="K1105">
            <v>-4.0000000037252903E-2</v>
          </cell>
        </row>
        <row r="1106">
          <cell r="C1106" t="str">
            <v>'2114-001-0041-0000</v>
          </cell>
          <cell r="E1106">
            <v>0</v>
          </cell>
          <cell r="F1106">
            <v>0</v>
          </cell>
          <cell r="K1106">
            <v>0</v>
          </cell>
        </row>
        <row r="1107">
          <cell r="C1107" t="str">
            <v>'2114-001-0042-0000</v>
          </cell>
          <cell r="E1107">
            <v>0</v>
          </cell>
          <cell r="F1107">
            <v>0</v>
          </cell>
          <cell r="K1107">
            <v>0</v>
          </cell>
        </row>
        <row r="1108">
          <cell r="C1108" t="str">
            <v>'2114-001-0043-0000</v>
          </cell>
          <cell r="E1108">
            <v>0</v>
          </cell>
          <cell r="F1108">
            <v>0</v>
          </cell>
          <cell r="K1108">
            <v>0</v>
          </cell>
        </row>
        <row r="1109">
          <cell r="C1109" t="str">
            <v>'2114-001-0044-0000</v>
          </cell>
          <cell r="E1109">
            <v>0</v>
          </cell>
          <cell r="F1109">
            <v>0</v>
          </cell>
          <cell r="K1109">
            <v>0</v>
          </cell>
        </row>
        <row r="1110">
          <cell r="C1110" t="str">
            <v>'2114-001-0045-0000</v>
          </cell>
          <cell r="E1110">
            <v>0</v>
          </cell>
          <cell r="F1110">
            <v>0</v>
          </cell>
          <cell r="K1110">
            <v>0</v>
          </cell>
        </row>
        <row r="1111">
          <cell r="C1111" t="str">
            <v>'2114-001-0046-0000</v>
          </cell>
          <cell r="E1111">
            <v>0</v>
          </cell>
          <cell r="F1111">
            <v>0</v>
          </cell>
          <cell r="K1111">
            <v>0</v>
          </cell>
        </row>
        <row r="1112">
          <cell r="C1112" t="str">
            <v>'2114-001-0047-0000</v>
          </cell>
          <cell r="E1112">
            <v>0</v>
          </cell>
          <cell r="F1112">
            <v>0</v>
          </cell>
          <cell r="K1112">
            <v>0</v>
          </cell>
        </row>
        <row r="1113">
          <cell r="C1113" t="str">
            <v>'2114-001-0048-0000</v>
          </cell>
          <cell r="E1113">
            <v>0</v>
          </cell>
          <cell r="F1113">
            <v>0</v>
          </cell>
          <cell r="K1113">
            <v>0</v>
          </cell>
        </row>
        <row r="1114">
          <cell r="C1114" t="str">
            <v>'2114-001-0049-0000</v>
          </cell>
          <cell r="E1114">
            <v>0</v>
          </cell>
          <cell r="F1114">
            <v>0</v>
          </cell>
          <cell r="K1114">
            <v>0</v>
          </cell>
        </row>
        <row r="1115">
          <cell r="C1115" t="str">
            <v>'2114-001-0050-0000</v>
          </cell>
          <cell r="E1115">
            <v>0</v>
          </cell>
          <cell r="F1115">
            <v>0</v>
          </cell>
          <cell r="K1115">
            <v>0</v>
          </cell>
        </row>
        <row r="1116">
          <cell r="C1116" t="str">
            <v>'2114-001-0051-0000</v>
          </cell>
          <cell r="E1116">
            <v>0</v>
          </cell>
          <cell r="F1116">
            <v>0</v>
          </cell>
          <cell r="K1116">
            <v>0</v>
          </cell>
        </row>
        <row r="1117">
          <cell r="C1117" t="str">
            <v>'2114-001-0052-0000</v>
          </cell>
          <cell r="E1117">
            <v>0</v>
          </cell>
          <cell r="F1117">
            <v>0</v>
          </cell>
          <cell r="K1117">
            <v>0</v>
          </cell>
        </row>
        <row r="1118">
          <cell r="C1118" t="str">
            <v>'2114-001-0053-0000</v>
          </cell>
          <cell r="E1118">
            <v>0</v>
          </cell>
          <cell r="F1118">
            <v>0</v>
          </cell>
          <cell r="K1118">
            <v>0</v>
          </cell>
        </row>
        <row r="1119">
          <cell r="C1119" t="str">
            <v>'2114-001-0055-0000</v>
          </cell>
          <cell r="E1119">
            <v>0</v>
          </cell>
          <cell r="F1119">
            <v>0</v>
          </cell>
          <cell r="K1119">
            <v>0</v>
          </cell>
        </row>
        <row r="1120">
          <cell r="C1120" t="str">
            <v>'2114-001-0056-0000</v>
          </cell>
          <cell r="E1120">
            <v>0</v>
          </cell>
          <cell r="F1120">
            <v>0</v>
          </cell>
          <cell r="K1120">
            <v>0</v>
          </cell>
        </row>
        <row r="1121">
          <cell r="C1121" t="str">
            <v>'2114-001-0057-0000</v>
          </cell>
          <cell r="E1121">
            <v>0</v>
          </cell>
          <cell r="F1121">
            <v>0</v>
          </cell>
          <cell r="K1121">
            <v>0</v>
          </cell>
        </row>
        <row r="1122">
          <cell r="C1122" t="str">
            <v>'2114-001-0058-0000</v>
          </cell>
          <cell r="E1122">
            <v>0</v>
          </cell>
          <cell r="F1122">
            <v>0</v>
          </cell>
          <cell r="K1122">
            <v>0</v>
          </cell>
        </row>
        <row r="1123">
          <cell r="C1123" t="str">
            <v>'2114-001-0059-0000</v>
          </cell>
          <cell r="E1123">
            <v>0</v>
          </cell>
          <cell r="F1123">
            <v>0</v>
          </cell>
          <cell r="K1123">
            <v>0</v>
          </cell>
        </row>
        <row r="1124">
          <cell r="C1124" t="str">
            <v>'2114-001-0060-0000</v>
          </cell>
          <cell r="E1124">
            <v>0</v>
          </cell>
          <cell r="F1124">
            <v>0</v>
          </cell>
          <cell r="K1124">
            <v>0</v>
          </cell>
        </row>
        <row r="1125">
          <cell r="C1125" t="str">
            <v>'2114-001-0061-0000</v>
          </cell>
          <cell r="E1125">
            <v>0</v>
          </cell>
          <cell r="F1125">
            <v>0</v>
          </cell>
          <cell r="K1125">
            <v>0</v>
          </cell>
        </row>
        <row r="1126">
          <cell r="C1126" t="str">
            <v>'2114-001-0062-0000</v>
          </cell>
          <cell r="E1126">
            <v>0</v>
          </cell>
          <cell r="F1126">
            <v>0</v>
          </cell>
          <cell r="K1126">
            <v>1.0000001639127731E-2</v>
          </cell>
        </row>
        <row r="1127">
          <cell r="C1127" t="str">
            <v>'2114-001-0063-0000</v>
          </cell>
          <cell r="E1127">
            <v>0</v>
          </cell>
          <cell r="F1127">
            <v>0</v>
          </cell>
          <cell r="K1127">
            <v>0</v>
          </cell>
        </row>
        <row r="1128">
          <cell r="C1128" t="str">
            <v>'2114-001-0064-0000</v>
          </cell>
          <cell r="E1128">
            <v>0</v>
          </cell>
          <cell r="F1128">
            <v>0</v>
          </cell>
          <cell r="K1128">
            <v>0</v>
          </cell>
        </row>
        <row r="1129">
          <cell r="C1129" t="str">
            <v>'2114-001-0065-0000</v>
          </cell>
          <cell r="E1129">
            <v>0</v>
          </cell>
          <cell r="F1129">
            <v>0</v>
          </cell>
          <cell r="K1129">
            <v>0</v>
          </cell>
        </row>
        <row r="1130">
          <cell r="C1130" t="str">
            <v>'2114-001-0066-0000</v>
          </cell>
          <cell r="E1130">
            <v>0</v>
          </cell>
          <cell r="F1130">
            <v>0</v>
          </cell>
          <cell r="K1130">
            <v>0</v>
          </cell>
        </row>
        <row r="1131">
          <cell r="C1131" t="str">
            <v>'2114-001-0067-0000</v>
          </cell>
          <cell r="E1131">
            <v>0</v>
          </cell>
          <cell r="F1131">
            <v>0</v>
          </cell>
          <cell r="K1131">
            <v>0</v>
          </cell>
        </row>
        <row r="1132">
          <cell r="C1132" t="str">
            <v>'2114-001-0068-0000</v>
          </cell>
          <cell r="E1132">
            <v>0</v>
          </cell>
          <cell r="F1132">
            <v>0</v>
          </cell>
          <cell r="K1132">
            <v>0.61999999964609742</v>
          </cell>
        </row>
        <row r="1133">
          <cell r="C1133" t="str">
            <v>'2114-001-0069-0000</v>
          </cell>
          <cell r="E1133">
            <v>0</v>
          </cell>
          <cell r="F1133">
            <v>0</v>
          </cell>
          <cell r="K1133">
            <v>0</v>
          </cell>
        </row>
        <row r="1134">
          <cell r="C1134" t="str">
            <v>'2114-001-0070-0000</v>
          </cell>
          <cell r="E1134">
            <v>0</v>
          </cell>
          <cell r="F1134">
            <v>0</v>
          </cell>
          <cell r="K1134">
            <v>0</v>
          </cell>
        </row>
        <row r="1135">
          <cell r="C1135" t="str">
            <v>'2114-001-0071-0000</v>
          </cell>
          <cell r="E1135">
            <v>0</v>
          </cell>
          <cell r="F1135">
            <v>0</v>
          </cell>
          <cell r="K1135">
            <v>0</v>
          </cell>
        </row>
        <row r="1136">
          <cell r="C1136" t="str">
            <v>'2114-001-0072-0000</v>
          </cell>
          <cell r="E1136">
            <v>0</v>
          </cell>
          <cell r="F1136">
            <v>0</v>
          </cell>
          <cell r="K1136">
            <v>0</v>
          </cell>
        </row>
        <row r="1137">
          <cell r="C1137" t="str">
            <v>'2114-001-0073-0000</v>
          </cell>
          <cell r="E1137">
            <v>0</v>
          </cell>
          <cell r="F1137">
            <v>0</v>
          </cell>
          <cell r="K1137">
            <v>0</v>
          </cell>
        </row>
        <row r="1138">
          <cell r="C1138" t="str">
            <v>'2114-001-0074-0000</v>
          </cell>
          <cell r="E1138">
            <v>0</v>
          </cell>
          <cell r="F1138">
            <v>0</v>
          </cell>
          <cell r="K1138">
            <v>0</v>
          </cell>
        </row>
        <row r="1139">
          <cell r="C1139" t="str">
            <v>'2114-001-0075-0000</v>
          </cell>
          <cell r="E1139">
            <v>0</v>
          </cell>
          <cell r="F1139">
            <v>0</v>
          </cell>
          <cell r="K1139">
            <v>0</v>
          </cell>
        </row>
        <row r="1140">
          <cell r="C1140" t="str">
            <v>'2114-001-0076-0000</v>
          </cell>
          <cell r="E1140">
            <v>0</v>
          </cell>
          <cell r="F1140">
            <v>0</v>
          </cell>
          <cell r="K1140">
            <v>0</v>
          </cell>
        </row>
        <row r="1141">
          <cell r="C1141" t="str">
            <v>'2114-001-0077-0000</v>
          </cell>
          <cell r="E1141">
            <v>0</v>
          </cell>
          <cell r="F1141">
            <v>0</v>
          </cell>
          <cell r="K1141">
            <v>0</v>
          </cell>
        </row>
        <row r="1142">
          <cell r="C1142" t="str">
            <v>'2114-001-0078-0000</v>
          </cell>
          <cell r="E1142">
            <v>0</v>
          </cell>
          <cell r="F1142">
            <v>0</v>
          </cell>
          <cell r="K1142">
            <v>0</v>
          </cell>
        </row>
        <row r="1143">
          <cell r="C1143" t="str">
            <v>'2114-001-0079-0000</v>
          </cell>
          <cell r="E1143">
            <v>0</v>
          </cell>
          <cell r="F1143">
            <v>0</v>
          </cell>
          <cell r="K1143">
            <v>0</v>
          </cell>
        </row>
        <row r="1144">
          <cell r="C1144" t="str">
            <v>'2114-001-0080-0000</v>
          </cell>
          <cell r="E1144">
            <v>0</v>
          </cell>
          <cell r="F1144">
            <v>0</v>
          </cell>
          <cell r="K1144">
            <v>0</v>
          </cell>
        </row>
        <row r="1145">
          <cell r="C1145" t="str">
            <v>'2114-001-0081-0000</v>
          </cell>
          <cell r="E1145">
            <v>0</v>
          </cell>
          <cell r="F1145">
            <v>0</v>
          </cell>
          <cell r="K1145">
            <v>0</v>
          </cell>
        </row>
        <row r="1146">
          <cell r="C1146" t="str">
            <v>'2114-001-0082-0000</v>
          </cell>
          <cell r="E1146">
            <v>0</v>
          </cell>
          <cell r="F1146">
            <v>0</v>
          </cell>
          <cell r="K1146">
            <v>0</v>
          </cell>
        </row>
        <row r="1147">
          <cell r="C1147" t="str">
            <v>'2114-001-0083-0000</v>
          </cell>
          <cell r="E1147">
            <v>0</v>
          </cell>
          <cell r="F1147">
            <v>0</v>
          </cell>
          <cell r="K1147">
            <v>0</v>
          </cell>
        </row>
        <row r="1148">
          <cell r="C1148" t="str">
            <v>'2114-001-0084-0000</v>
          </cell>
          <cell r="E1148">
            <v>0</v>
          </cell>
          <cell r="F1148">
            <v>0</v>
          </cell>
          <cell r="K1148">
            <v>0</v>
          </cell>
        </row>
        <row r="1149">
          <cell r="C1149" t="str">
            <v>'2114-001-0085-0000</v>
          </cell>
          <cell r="E1149">
            <v>0</v>
          </cell>
          <cell r="F1149">
            <v>0</v>
          </cell>
          <cell r="K1149">
            <v>0</v>
          </cell>
        </row>
        <row r="1150">
          <cell r="C1150" t="str">
            <v>'2114-001-0086-0000</v>
          </cell>
          <cell r="E1150">
            <v>0</v>
          </cell>
          <cell r="F1150">
            <v>0</v>
          </cell>
          <cell r="K1150">
            <v>0</v>
          </cell>
        </row>
        <row r="1151">
          <cell r="C1151" t="str">
            <v>'2114-001-0087-0000</v>
          </cell>
          <cell r="E1151">
            <v>0</v>
          </cell>
          <cell r="F1151">
            <v>0</v>
          </cell>
          <cell r="K1151">
            <v>0</v>
          </cell>
        </row>
        <row r="1152">
          <cell r="C1152" t="str">
            <v>'2114-001-0088-0000</v>
          </cell>
          <cell r="E1152">
            <v>0</v>
          </cell>
          <cell r="F1152">
            <v>0</v>
          </cell>
          <cell r="K1152">
            <v>0</v>
          </cell>
        </row>
        <row r="1153">
          <cell r="C1153" t="str">
            <v>'2114-001-0089-0000</v>
          </cell>
          <cell r="E1153">
            <v>0</v>
          </cell>
          <cell r="F1153">
            <v>0</v>
          </cell>
          <cell r="K1153">
            <v>0</v>
          </cell>
        </row>
        <row r="1154">
          <cell r="C1154" t="str">
            <v>'2114-001-0090-0000</v>
          </cell>
          <cell r="E1154">
            <v>0</v>
          </cell>
          <cell r="F1154">
            <v>0</v>
          </cell>
          <cell r="K1154">
            <v>0</v>
          </cell>
        </row>
        <row r="1155">
          <cell r="C1155" t="str">
            <v>'2114-001-0091-0000</v>
          </cell>
          <cell r="E1155">
            <v>0</v>
          </cell>
          <cell r="F1155">
            <v>0</v>
          </cell>
          <cell r="K1155">
            <v>0</v>
          </cell>
        </row>
        <row r="1156">
          <cell r="C1156" t="str">
            <v>'2114-001-0092-0000</v>
          </cell>
          <cell r="E1156">
            <v>0</v>
          </cell>
          <cell r="F1156">
            <v>0</v>
          </cell>
          <cell r="K1156">
            <v>0</v>
          </cell>
        </row>
        <row r="1157">
          <cell r="C1157" t="str">
            <v>'2114-001-0093-0000</v>
          </cell>
          <cell r="E1157">
            <v>0</v>
          </cell>
          <cell r="F1157">
            <v>0</v>
          </cell>
          <cell r="K1157">
            <v>0</v>
          </cell>
        </row>
        <row r="1158">
          <cell r="C1158" t="str">
            <v>'2115-000-0000-0000</v>
          </cell>
          <cell r="E1158">
            <v>0</v>
          </cell>
          <cell r="F1158">
            <v>0</v>
          </cell>
          <cell r="K1158">
            <v>0</v>
          </cell>
        </row>
        <row r="1159">
          <cell r="C1159" t="str">
            <v>'2115-001-0000-0000</v>
          </cell>
          <cell r="E1159">
            <v>0</v>
          </cell>
          <cell r="F1159">
            <v>0</v>
          </cell>
          <cell r="K1159">
            <v>0</v>
          </cell>
        </row>
        <row r="1160">
          <cell r="C1160" t="str">
            <v>'2116-000-0000-0000</v>
          </cell>
          <cell r="E1160">
            <v>0</v>
          </cell>
          <cell r="F1160">
            <v>0</v>
          </cell>
          <cell r="K1160">
            <v>0</v>
          </cell>
        </row>
        <row r="1161">
          <cell r="C1161" t="str">
            <v>'2116-001-0000-0000</v>
          </cell>
          <cell r="E1161">
            <v>0</v>
          </cell>
          <cell r="F1161">
            <v>0</v>
          </cell>
          <cell r="K1161">
            <v>0</v>
          </cell>
        </row>
        <row r="1162">
          <cell r="C1162" t="str">
            <v>'2117-000-0000-0000</v>
          </cell>
          <cell r="E1162">
            <v>0</v>
          </cell>
          <cell r="F1162">
            <v>0</v>
          </cell>
          <cell r="K1162">
            <v>9258350.25</v>
          </cell>
        </row>
        <row r="1163">
          <cell r="C1163" t="str">
            <v>'2117-001-0000-0000</v>
          </cell>
          <cell r="E1163">
            <v>0</v>
          </cell>
          <cell r="F1163">
            <v>0</v>
          </cell>
          <cell r="K1163">
            <v>8321558.6799999997</v>
          </cell>
        </row>
        <row r="1164">
          <cell r="C1164" t="str">
            <v>'2117-001-0001-0000</v>
          </cell>
          <cell r="E1164">
            <v>0</v>
          </cell>
          <cell r="F1164">
            <v>1973173.12</v>
          </cell>
          <cell r="K1164">
            <v>1973173.12</v>
          </cell>
        </row>
        <row r="1165">
          <cell r="C1165" t="str">
            <v>'2117-001-0002-0000</v>
          </cell>
          <cell r="E1165">
            <v>0</v>
          </cell>
          <cell r="F1165">
            <v>2045305.31</v>
          </cell>
          <cell r="K1165">
            <v>4978806.78</v>
          </cell>
        </row>
        <row r="1166">
          <cell r="C1166" t="str">
            <v>'2117-001-0003-0000</v>
          </cell>
          <cell r="E1166">
            <v>0</v>
          </cell>
          <cell r="F1166">
            <v>686012.85</v>
          </cell>
          <cell r="K1166">
            <v>1369578.7800000003</v>
          </cell>
        </row>
        <row r="1167">
          <cell r="C1167" t="str">
            <v>'2117-002-0000-0000</v>
          </cell>
          <cell r="E1167">
            <v>0</v>
          </cell>
          <cell r="F1167">
            <v>0</v>
          </cell>
          <cell r="K1167">
            <v>194873.47000000009</v>
          </cell>
        </row>
        <row r="1168">
          <cell r="C1168" t="str">
            <v>'2117-002-0001-0000</v>
          </cell>
          <cell r="E1168">
            <v>0</v>
          </cell>
          <cell r="F1168">
            <v>39966.76</v>
          </cell>
          <cell r="K1168">
            <v>31973.889999999956</v>
          </cell>
        </row>
        <row r="1169">
          <cell r="C1169" t="str">
            <v>'2117-002-0002-0000</v>
          </cell>
          <cell r="E1169">
            <v>0</v>
          </cell>
          <cell r="F1169">
            <v>67683.289999999994</v>
          </cell>
          <cell r="K1169">
            <v>60385.72000000003</v>
          </cell>
        </row>
        <row r="1170">
          <cell r="C1170" t="str">
            <v>'2117-002-0003-0000</v>
          </cell>
          <cell r="E1170">
            <v>0</v>
          </cell>
          <cell r="F1170">
            <v>125210.41</v>
          </cell>
          <cell r="K1170">
            <v>94997.640000000043</v>
          </cell>
        </row>
        <row r="1171">
          <cell r="C1171" t="str">
            <v>'2117-002-0004-0000</v>
          </cell>
          <cell r="E1171">
            <v>0</v>
          </cell>
          <cell r="F1171">
            <v>236.96</v>
          </cell>
          <cell r="K1171">
            <v>236.96</v>
          </cell>
        </row>
        <row r="1172">
          <cell r="C1172" t="str">
            <v>'2117-002-0005-0000</v>
          </cell>
          <cell r="E1172">
            <v>0</v>
          </cell>
          <cell r="F1172">
            <v>319.51</v>
          </cell>
          <cell r="K1172">
            <v>5998.2999999999993</v>
          </cell>
        </row>
        <row r="1173">
          <cell r="C1173" t="str">
            <v>'2117-002-0006-0000</v>
          </cell>
          <cell r="E1173">
            <v>0</v>
          </cell>
          <cell r="F1173">
            <v>340.4</v>
          </cell>
          <cell r="K1173">
            <v>1379.1800000000003</v>
          </cell>
        </row>
        <row r="1174">
          <cell r="C1174" t="str">
            <v>'2117-002-0007-0000</v>
          </cell>
          <cell r="E1174">
            <v>0</v>
          </cell>
          <cell r="F1174">
            <v>-865.2</v>
          </cell>
          <cell r="K1174">
            <v>-98.219999999999345</v>
          </cell>
        </row>
        <row r="1175">
          <cell r="C1175" t="str">
            <v>'2117-002-0008-0000</v>
          </cell>
          <cell r="E1175">
            <v>0</v>
          </cell>
          <cell r="F1175">
            <v>0</v>
          </cell>
          <cell r="K1175">
            <v>0</v>
          </cell>
        </row>
        <row r="1176">
          <cell r="C1176" t="str">
            <v>'2117-003-0000-0000</v>
          </cell>
          <cell r="E1176">
            <v>0</v>
          </cell>
          <cell r="F1176">
            <v>0</v>
          </cell>
          <cell r="K1176">
            <v>386427.20999999996</v>
          </cell>
        </row>
        <row r="1177">
          <cell r="C1177" t="str">
            <v>'2117-003-0001-0000</v>
          </cell>
          <cell r="E1177">
            <v>0</v>
          </cell>
          <cell r="F1177">
            <v>469043.15</v>
          </cell>
          <cell r="K1177">
            <v>61055.040000000037</v>
          </cell>
        </row>
        <row r="1178">
          <cell r="C1178" t="str">
            <v>'2117-003-0002-0000</v>
          </cell>
          <cell r="E1178">
            <v>0</v>
          </cell>
          <cell r="F1178">
            <v>47502.03</v>
          </cell>
          <cell r="K1178">
            <v>42989.89</v>
          </cell>
        </row>
        <row r="1179">
          <cell r="C1179" t="str">
            <v>'2117-003-0003-0000</v>
          </cell>
          <cell r="E1179">
            <v>0</v>
          </cell>
          <cell r="F1179">
            <v>0</v>
          </cell>
          <cell r="K1179">
            <v>0</v>
          </cell>
        </row>
        <row r="1180">
          <cell r="C1180" t="str">
            <v>'2117-003-0004-0000</v>
          </cell>
          <cell r="E1180">
            <v>0</v>
          </cell>
          <cell r="F1180">
            <v>0</v>
          </cell>
          <cell r="K1180">
            <v>0</v>
          </cell>
        </row>
        <row r="1181">
          <cell r="C1181" t="str">
            <v>'2117-003-0005-0000</v>
          </cell>
          <cell r="E1181">
            <v>0</v>
          </cell>
          <cell r="F1181">
            <v>0</v>
          </cell>
          <cell r="K1181">
            <v>0</v>
          </cell>
        </row>
        <row r="1182">
          <cell r="C1182" t="str">
            <v>'2117-003-0006-0000</v>
          </cell>
          <cell r="E1182">
            <v>0</v>
          </cell>
          <cell r="F1182">
            <v>7072.27</v>
          </cell>
          <cell r="K1182">
            <v>230032.03</v>
          </cell>
        </row>
        <row r="1183">
          <cell r="C1183" t="str">
            <v>'2117-003-0007-0000</v>
          </cell>
          <cell r="E1183">
            <v>0</v>
          </cell>
          <cell r="F1183">
            <v>-1226.95</v>
          </cell>
          <cell r="K1183">
            <v>21657.720000000008</v>
          </cell>
        </row>
        <row r="1184">
          <cell r="C1184" t="str">
            <v>'2117-003-0008-0000</v>
          </cell>
          <cell r="E1184">
            <v>0</v>
          </cell>
          <cell r="F1184">
            <v>0</v>
          </cell>
          <cell r="K1184">
            <v>0</v>
          </cell>
        </row>
        <row r="1185">
          <cell r="C1185" t="str">
            <v>'2117-003-0009-0000</v>
          </cell>
          <cell r="E1185">
            <v>0</v>
          </cell>
          <cell r="F1185">
            <v>8692.5300000000007</v>
          </cell>
          <cell r="K1185">
            <v>30692.53</v>
          </cell>
        </row>
        <row r="1186">
          <cell r="C1186" t="str">
            <v>'2117-004-0000-0000</v>
          </cell>
          <cell r="E1186">
            <v>0</v>
          </cell>
          <cell r="F1186">
            <v>0</v>
          </cell>
          <cell r="K1186">
            <v>355490.89</v>
          </cell>
        </row>
        <row r="1187">
          <cell r="C1187" t="str">
            <v>'2117-004-0001-0000</v>
          </cell>
          <cell r="E1187">
            <v>0</v>
          </cell>
          <cell r="F1187">
            <v>155042.17000000001</v>
          </cell>
          <cell r="K1187">
            <v>354679.31</v>
          </cell>
        </row>
        <row r="1188">
          <cell r="C1188" t="str">
            <v>'2117-004-0002-0000</v>
          </cell>
          <cell r="E1188">
            <v>0</v>
          </cell>
          <cell r="F1188">
            <v>811.58</v>
          </cell>
          <cell r="K1188">
            <v>811.58</v>
          </cell>
        </row>
        <row r="1189">
          <cell r="C1189" t="str">
            <v>'2117-005-0000-0000</v>
          </cell>
          <cell r="E1189">
            <v>0</v>
          </cell>
          <cell r="F1189">
            <v>0</v>
          </cell>
          <cell r="K1189">
            <v>0</v>
          </cell>
        </row>
        <row r="1190">
          <cell r="C1190" t="str">
            <v>'2117-005-0001-0000</v>
          </cell>
          <cell r="E1190">
            <v>0</v>
          </cell>
          <cell r="F1190">
            <v>0</v>
          </cell>
          <cell r="K1190">
            <v>0</v>
          </cell>
        </row>
        <row r="1191">
          <cell r="C1191" t="str">
            <v>'2118-000-0000-0000</v>
          </cell>
          <cell r="E1191">
            <v>0</v>
          </cell>
          <cell r="F1191">
            <v>0</v>
          </cell>
          <cell r="K1191">
            <v>0</v>
          </cell>
        </row>
        <row r="1192">
          <cell r="C1192" t="str">
            <v>'2119-000-0000-0000</v>
          </cell>
          <cell r="E1192">
            <v>0</v>
          </cell>
          <cell r="F1192">
            <v>0</v>
          </cell>
          <cell r="K1192">
            <v>14611.669999999925</v>
          </cell>
        </row>
        <row r="1193">
          <cell r="C1193" t="str">
            <v>'2119-001-0001-0000</v>
          </cell>
          <cell r="E1193">
            <v>0</v>
          </cell>
          <cell r="F1193">
            <v>0</v>
          </cell>
          <cell r="K1193">
            <v>0</v>
          </cell>
        </row>
        <row r="1194">
          <cell r="C1194" t="str">
            <v>'2119-001-0002-0000</v>
          </cell>
          <cell r="E1194">
            <v>0</v>
          </cell>
          <cell r="F1194">
            <v>0</v>
          </cell>
          <cell r="K1194">
            <v>0</v>
          </cell>
        </row>
        <row r="1195">
          <cell r="C1195" t="str">
            <v>'2119-001-0003-0000</v>
          </cell>
          <cell r="E1195">
            <v>0</v>
          </cell>
          <cell r="F1195">
            <v>0</v>
          </cell>
          <cell r="K1195">
            <v>0</v>
          </cell>
        </row>
        <row r="1196">
          <cell r="C1196" t="str">
            <v>'2119-001-0004-0000</v>
          </cell>
          <cell r="E1196">
            <v>0</v>
          </cell>
          <cell r="F1196">
            <v>4563356.96</v>
          </cell>
          <cell r="K1196">
            <v>14611.669999999925</v>
          </cell>
        </row>
        <row r="1197">
          <cell r="C1197" t="str">
            <v>'2150-000-0000-0000</v>
          </cell>
          <cell r="E1197">
            <v>0</v>
          </cell>
          <cell r="F1197">
            <v>0</v>
          </cell>
          <cell r="K1197">
            <v>4518314.2899999991</v>
          </cell>
        </row>
        <row r="1198">
          <cell r="C1198" t="str">
            <v>'2151-000-0000-0000</v>
          </cell>
          <cell r="E1198">
            <v>0</v>
          </cell>
          <cell r="F1198">
            <v>0</v>
          </cell>
          <cell r="K1198">
            <v>4518314.2899999991</v>
          </cell>
        </row>
        <row r="1199">
          <cell r="C1199" t="str">
            <v>'2151-001-0000-0000</v>
          </cell>
          <cell r="E1199">
            <v>0</v>
          </cell>
          <cell r="F1199">
            <v>0</v>
          </cell>
          <cell r="K1199">
            <v>0</v>
          </cell>
        </row>
        <row r="1200">
          <cell r="C1200" t="str">
            <v>'2151-001-0001-0000</v>
          </cell>
          <cell r="E1200">
            <v>0</v>
          </cell>
          <cell r="F1200">
            <v>0</v>
          </cell>
          <cell r="K1200">
            <v>0</v>
          </cell>
        </row>
        <row r="1201">
          <cell r="C1201" t="str">
            <v>'2151-001-0001-0001</v>
          </cell>
          <cell r="E1201">
            <v>0</v>
          </cell>
          <cell r="F1201">
            <v>1700453.79</v>
          </cell>
          <cell r="K1201">
            <v>0</v>
          </cell>
        </row>
        <row r="1202">
          <cell r="C1202" t="str">
            <v>'2151-001-0001-0002</v>
          </cell>
          <cell r="E1202">
            <v>0</v>
          </cell>
          <cell r="F1202">
            <v>-1126681.53</v>
          </cell>
          <cell r="K1202">
            <v>0</v>
          </cell>
        </row>
        <row r="1203">
          <cell r="C1203" t="str">
            <v>'2151-001-0002-0000</v>
          </cell>
          <cell r="E1203">
            <v>0</v>
          </cell>
          <cell r="F1203">
            <v>0</v>
          </cell>
          <cell r="K1203">
            <v>0</v>
          </cell>
        </row>
        <row r="1204">
          <cell r="C1204" t="str">
            <v>'2151-001-0003-0000</v>
          </cell>
          <cell r="E1204">
            <v>0</v>
          </cell>
          <cell r="F1204">
            <v>0</v>
          </cell>
          <cell r="K1204">
            <v>0</v>
          </cell>
        </row>
        <row r="1205">
          <cell r="C1205" t="str">
            <v>'2151-001-0003-0001</v>
          </cell>
          <cell r="E1205">
            <v>0</v>
          </cell>
          <cell r="F1205">
            <v>1204816.26</v>
          </cell>
          <cell r="K1205">
            <v>0</v>
          </cell>
        </row>
        <row r="1206">
          <cell r="C1206" t="str">
            <v>'2151-001-0003-0002</v>
          </cell>
          <cell r="E1206">
            <v>0</v>
          </cell>
          <cell r="F1206">
            <v>-602408.13</v>
          </cell>
          <cell r="K1206">
            <v>0</v>
          </cell>
        </row>
        <row r="1207">
          <cell r="C1207" t="str">
            <v>'2151-001-0004-0000</v>
          </cell>
          <cell r="E1207">
            <v>0</v>
          </cell>
          <cell r="F1207">
            <v>0</v>
          </cell>
          <cell r="K1207">
            <v>0</v>
          </cell>
        </row>
        <row r="1208">
          <cell r="C1208" t="str">
            <v>'2151-001-0005-0000</v>
          </cell>
          <cell r="E1208">
            <v>0</v>
          </cell>
          <cell r="F1208">
            <v>0</v>
          </cell>
          <cell r="K1208">
            <v>0</v>
          </cell>
        </row>
        <row r="1209">
          <cell r="C1209" t="str">
            <v>'2151-001-0006-0000</v>
          </cell>
          <cell r="E1209">
            <v>0</v>
          </cell>
          <cell r="F1209">
            <v>0</v>
          </cell>
          <cell r="K1209">
            <v>0</v>
          </cell>
        </row>
        <row r="1210">
          <cell r="C1210" t="str">
            <v>'2151-002-0000-0000</v>
          </cell>
          <cell r="E1210">
            <v>0</v>
          </cell>
          <cell r="F1210">
            <v>0</v>
          </cell>
          <cell r="K1210">
            <v>4518314.29</v>
          </cell>
        </row>
        <row r="1211">
          <cell r="C1211" t="str">
            <v>'2151-002-0001-0000</v>
          </cell>
          <cell r="E1211">
            <v>0</v>
          </cell>
          <cell r="F1211">
            <v>282416.15000000002</v>
          </cell>
          <cell r="K1211">
            <v>282416.15000000002</v>
          </cell>
        </row>
        <row r="1212">
          <cell r="C1212" t="str">
            <v>'2151-002-0002-0000</v>
          </cell>
          <cell r="E1212">
            <v>0</v>
          </cell>
          <cell r="F1212">
            <v>890353.69</v>
          </cell>
          <cell r="K1212">
            <v>890353.69</v>
          </cell>
        </row>
        <row r="1213">
          <cell r="C1213" t="str">
            <v>'2151-002-0003-0000</v>
          </cell>
          <cell r="E1213">
            <v>0</v>
          </cell>
          <cell r="F1213">
            <v>4305.92</v>
          </cell>
          <cell r="K1213">
            <v>4305.92</v>
          </cell>
        </row>
        <row r="1214">
          <cell r="C1214" t="str">
            <v>'2151-002-0004-0000</v>
          </cell>
          <cell r="E1214">
            <v>0</v>
          </cell>
          <cell r="F1214">
            <v>458035.33</v>
          </cell>
          <cell r="K1214">
            <v>458035.33</v>
          </cell>
        </row>
        <row r="1215">
          <cell r="C1215" t="str">
            <v>'2151-002-0005-0000</v>
          </cell>
          <cell r="E1215">
            <v>0</v>
          </cell>
          <cell r="F1215">
            <v>5939.2</v>
          </cell>
          <cell r="K1215">
            <v>5939.2</v>
          </cell>
        </row>
        <row r="1216">
          <cell r="C1216" t="str">
            <v>'2151-002-0006-0000</v>
          </cell>
          <cell r="E1216">
            <v>0</v>
          </cell>
          <cell r="F1216">
            <v>2877264</v>
          </cell>
          <cell r="K1216">
            <v>2877264</v>
          </cell>
        </row>
        <row r="1217">
          <cell r="C1217" t="str">
            <v>'2151-002-0007-0000</v>
          </cell>
          <cell r="E1217">
            <v>0</v>
          </cell>
          <cell r="F1217">
            <v>0</v>
          </cell>
          <cell r="K1217">
            <v>0</v>
          </cell>
        </row>
        <row r="1218">
          <cell r="C1218" t="str">
            <v>'2160-000-0000-0000</v>
          </cell>
          <cell r="E1218">
            <v>0</v>
          </cell>
          <cell r="F1218">
            <v>0</v>
          </cell>
          <cell r="K1218">
            <v>26784</v>
          </cell>
        </row>
        <row r="1219">
          <cell r="C1219" t="str">
            <v>'2161-000-0000-0000</v>
          </cell>
          <cell r="E1219">
            <v>0</v>
          </cell>
          <cell r="F1219">
            <v>0</v>
          </cell>
          <cell r="K1219">
            <v>26784</v>
          </cell>
        </row>
        <row r="1220">
          <cell r="C1220" t="str">
            <v>'2161-001-0000-0000</v>
          </cell>
          <cell r="E1220">
            <v>0</v>
          </cell>
          <cell r="F1220">
            <v>0</v>
          </cell>
          <cell r="K1220">
            <v>26784</v>
          </cell>
        </row>
        <row r="1221">
          <cell r="C1221" t="str">
            <v>'2161-002-0000-0000</v>
          </cell>
          <cell r="E1221">
            <v>0</v>
          </cell>
          <cell r="F1221">
            <v>0</v>
          </cell>
          <cell r="K1221">
            <v>0</v>
          </cell>
        </row>
        <row r="1222">
          <cell r="C1222" t="str">
            <v>'2161-003-0000-0000</v>
          </cell>
          <cell r="E1222">
            <v>0</v>
          </cell>
          <cell r="F1222">
            <v>0</v>
          </cell>
          <cell r="K1222">
            <v>0</v>
          </cell>
        </row>
        <row r="1223">
          <cell r="C1223" t="str">
            <v>'2200-000-0000-0000</v>
          </cell>
          <cell r="E1223">
            <v>0</v>
          </cell>
          <cell r="F1223">
            <v>0</v>
          </cell>
          <cell r="K1223">
            <v>86004777.109999985</v>
          </cell>
        </row>
        <row r="1224">
          <cell r="C1224" t="str">
            <v>'2220-000-0000-0000</v>
          </cell>
          <cell r="E1224">
            <v>0</v>
          </cell>
          <cell r="F1224">
            <v>0</v>
          </cell>
          <cell r="K1224">
            <v>81811021</v>
          </cell>
        </row>
        <row r="1225">
          <cell r="C1225" t="str">
            <v>'2221-000-0000-0000</v>
          </cell>
          <cell r="E1225">
            <v>0</v>
          </cell>
          <cell r="F1225">
            <v>0</v>
          </cell>
          <cell r="K1225">
            <v>0</v>
          </cell>
        </row>
        <row r="1226">
          <cell r="C1226" t="str">
            <v>'2222-000-0000-0000</v>
          </cell>
          <cell r="E1226">
            <v>0</v>
          </cell>
          <cell r="F1226">
            <v>0</v>
          </cell>
          <cell r="K1226">
            <v>0</v>
          </cell>
        </row>
        <row r="1227">
          <cell r="C1227" t="str">
            <v>'2223-000-0000-0000</v>
          </cell>
          <cell r="E1227">
            <v>0</v>
          </cell>
          <cell r="F1227">
            <v>0</v>
          </cell>
          <cell r="K1227">
            <v>81811021</v>
          </cell>
        </row>
        <row r="1228">
          <cell r="C1228" t="str">
            <v>'2223-001-0000-0000</v>
          </cell>
          <cell r="E1228">
            <v>0</v>
          </cell>
          <cell r="F1228">
            <v>0</v>
          </cell>
          <cell r="K1228">
            <v>81811021</v>
          </cell>
        </row>
        <row r="1229">
          <cell r="C1229" t="str">
            <v>'2223-001-0001-0000</v>
          </cell>
          <cell r="E1229">
            <v>0</v>
          </cell>
          <cell r="F1229">
            <v>0</v>
          </cell>
          <cell r="K1229">
            <v>81811021</v>
          </cell>
        </row>
        <row r="1230">
          <cell r="C1230" t="str">
            <v>'2223-001-0001-0001</v>
          </cell>
          <cell r="E1230">
            <v>0</v>
          </cell>
          <cell r="F1230">
            <v>9015075.8699999992</v>
          </cell>
          <cell r="K1230">
            <v>6281799.8999999985</v>
          </cell>
        </row>
        <row r="1231">
          <cell r="C1231" t="str">
            <v>'2223-001-0001-0002</v>
          </cell>
          <cell r="E1231">
            <v>0</v>
          </cell>
          <cell r="F1231">
            <v>105071666.27</v>
          </cell>
          <cell r="K1231">
            <v>75529221.099999994</v>
          </cell>
        </row>
        <row r="1232">
          <cell r="C1232" t="str">
            <v>'2223-001-0001-0003</v>
          </cell>
          <cell r="E1232">
            <v>0</v>
          </cell>
          <cell r="F1232">
            <v>0</v>
          </cell>
          <cell r="K1232">
            <v>0</v>
          </cell>
        </row>
        <row r="1233">
          <cell r="C1233" t="str">
            <v>'2223-001-0001-0004</v>
          </cell>
          <cell r="E1233">
            <v>0</v>
          </cell>
          <cell r="F1233">
            <v>0</v>
          </cell>
          <cell r="K1233">
            <v>0</v>
          </cell>
        </row>
        <row r="1234">
          <cell r="C1234" t="str">
            <v>'2260-000-0000-0000</v>
          </cell>
          <cell r="E1234">
            <v>0</v>
          </cell>
          <cell r="F1234">
            <v>0</v>
          </cell>
          <cell r="K1234">
            <v>4193756.11</v>
          </cell>
        </row>
        <row r="1235">
          <cell r="C1235" t="str">
            <v>'2262-000-0000-0000</v>
          </cell>
          <cell r="E1235">
            <v>0</v>
          </cell>
          <cell r="F1235">
            <v>0</v>
          </cell>
          <cell r="K1235">
            <v>4193756.11</v>
          </cell>
        </row>
        <row r="1236">
          <cell r="C1236" t="str">
            <v>'2262-001-0000-0000</v>
          </cell>
          <cell r="E1236">
            <v>0</v>
          </cell>
          <cell r="F1236">
            <v>4077994.73</v>
          </cell>
          <cell r="K1236">
            <v>4077994.73</v>
          </cell>
        </row>
        <row r="1237">
          <cell r="C1237" t="str">
            <v>'2262-002-0000-0000</v>
          </cell>
          <cell r="E1237">
            <v>0</v>
          </cell>
          <cell r="F1237">
            <v>115761.38</v>
          </cell>
          <cell r="K1237">
            <v>115761.38</v>
          </cell>
        </row>
        <row r="1238">
          <cell r="C1238" t="str">
            <v>'2269-000-0000-0000</v>
          </cell>
          <cell r="E1238">
            <v>0</v>
          </cell>
          <cell r="F1238">
            <v>0</v>
          </cell>
          <cell r="K1238">
            <v>0</v>
          </cell>
        </row>
        <row r="1239">
          <cell r="C1239" t="str">
            <v>'2269-100-0000-0000</v>
          </cell>
          <cell r="E1239">
            <v>0</v>
          </cell>
          <cell r="F1239">
            <v>0</v>
          </cell>
          <cell r="K1239">
            <v>0</v>
          </cell>
        </row>
        <row r="1240">
          <cell r="C1240" t="str">
            <v>'2269-200-0000-0000</v>
          </cell>
          <cell r="E1240">
            <v>0</v>
          </cell>
          <cell r="F1240">
            <v>0</v>
          </cell>
          <cell r="K1240">
            <v>0</v>
          </cell>
        </row>
        <row r="1241">
          <cell r="C1241" t="str">
            <v>'3000-000-0000-0000</v>
          </cell>
          <cell r="E1241">
            <v>0</v>
          </cell>
          <cell r="F1241">
            <v>0</v>
          </cell>
          <cell r="K1241">
            <v>1911956611.78</v>
          </cell>
        </row>
        <row r="1242">
          <cell r="C1242" t="str">
            <v>'3100-000-0000-0000</v>
          </cell>
          <cell r="E1242">
            <v>0</v>
          </cell>
          <cell r="F1242">
            <v>0</v>
          </cell>
          <cell r="K1242">
            <v>2160873494.1599998</v>
          </cell>
        </row>
        <row r="1243">
          <cell r="C1243" t="str">
            <v>'3110-000-0000-0000</v>
          </cell>
          <cell r="E1243">
            <v>0</v>
          </cell>
          <cell r="F1243">
            <v>0</v>
          </cell>
          <cell r="K1243">
            <v>2160873494.1599998</v>
          </cell>
        </row>
        <row r="1244">
          <cell r="C1244" t="str">
            <v>'3111-000-0000-0000</v>
          </cell>
          <cell r="E1244">
            <v>0</v>
          </cell>
          <cell r="F1244">
            <v>0</v>
          </cell>
          <cell r="K1244">
            <v>2128186030.8800001</v>
          </cell>
        </row>
        <row r="1245">
          <cell r="C1245" t="str">
            <v>'3111-100-0000-0000</v>
          </cell>
          <cell r="E1245">
            <v>0</v>
          </cell>
          <cell r="F1245">
            <v>2118695197.8800001</v>
          </cell>
          <cell r="K1245">
            <v>2118695197.8800001</v>
          </cell>
        </row>
        <row r="1246">
          <cell r="C1246" t="str">
            <v>'3111-200-0000-0000</v>
          </cell>
          <cell r="E1246">
            <v>0</v>
          </cell>
          <cell r="F1246">
            <v>1000</v>
          </cell>
          <cell r="K1246">
            <v>1000</v>
          </cell>
        </row>
        <row r="1247">
          <cell r="C1247" t="str">
            <v>'3111-300-0000-0000</v>
          </cell>
          <cell r="E1247">
            <v>0</v>
          </cell>
          <cell r="F1247">
            <v>9489833</v>
          </cell>
          <cell r="K1247">
            <v>9489833</v>
          </cell>
        </row>
        <row r="1248">
          <cell r="C1248" t="str">
            <v>'3112-000-0000-0000</v>
          </cell>
          <cell r="E1248">
            <v>0</v>
          </cell>
          <cell r="F1248">
            <v>0</v>
          </cell>
          <cell r="K1248">
            <v>32687463.280000001</v>
          </cell>
        </row>
        <row r="1249">
          <cell r="C1249" t="str">
            <v>'3112-100-0000-0000</v>
          </cell>
          <cell r="E1249">
            <v>0</v>
          </cell>
          <cell r="F1249">
            <v>18551758.73</v>
          </cell>
          <cell r="K1249">
            <v>32687463.280000001</v>
          </cell>
        </row>
        <row r="1250">
          <cell r="C1250" t="str">
            <v>'3200-000-0000-0000</v>
          </cell>
          <cell r="E1250">
            <v>0</v>
          </cell>
          <cell r="F1250">
            <v>0</v>
          </cell>
          <cell r="K1250">
            <v>-248916882.38</v>
          </cell>
        </row>
        <row r="1251">
          <cell r="C1251" t="str">
            <v>'3210-000-0000-0000</v>
          </cell>
          <cell r="E1251">
            <v>0</v>
          </cell>
          <cell r="F1251">
            <v>0</v>
          </cell>
          <cell r="K1251">
            <v>0</v>
          </cell>
        </row>
        <row r="1252">
          <cell r="C1252" t="str">
            <v>'3220-000-0000-0000</v>
          </cell>
          <cell r="E1252">
            <v>0</v>
          </cell>
          <cell r="F1252">
            <v>0</v>
          </cell>
          <cell r="K1252">
            <v>-248434782.38</v>
          </cell>
        </row>
        <row r="1253">
          <cell r="C1253" t="str">
            <v>'3220-001-0000-0000</v>
          </cell>
          <cell r="E1253">
            <v>0</v>
          </cell>
          <cell r="F1253">
            <v>-33649943</v>
          </cell>
          <cell r="K1253">
            <v>-33649943</v>
          </cell>
        </row>
        <row r="1254">
          <cell r="C1254" t="str">
            <v>'3220-002-0000-0000</v>
          </cell>
          <cell r="E1254">
            <v>0</v>
          </cell>
          <cell r="F1254">
            <v>-9870015</v>
          </cell>
          <cell r="K1254">
            <v>-9870015</v>
          </cell>
        </row>
        <row r="1255">
          <cell r="C1255" t="str">
            <v>'3220-003-0000-0000</v>
          </cell>
          <cell r="E1255">
            <v>0</v>
          </cell>
          <cell r="F1255">
            <v>3370823</v>
          </cell>
          <cell r="K1255">
            <v>3370823</v>
          </cell>
        </row>
        <row r="1256">
          <cell r="C1256" t="str">
            <v>'3220-004-0000-0000</v>
          </cell>
          <cell r="E1256">
            <v>0</v>
          </cell>
          <cell r="F1256">
            <v>-34149865</v>
          </cell>
          <cell r="K1256">
            <v>-34149865</v>
          </cell>
        </row>
        <row r="1257">
          <cell r="C1257" t="str">
            <v>'3220-005-0000-0000</v>
          </cell>
          <cell r="E1257">
            <v>0</v>
          </cell>
          <cell r="F1257">
            <v>-14741800.550000001</v>
          </cell>
          <cell r="K1257">
            <v>-14741800.550000001</v>
          </cell>
        </row>
        <row r="1258">
          <cell r="C1258" t="str">
            <v>'3220-006-0000-0000</v>
          </cell>
          <cell r="E1258">
            <v>0</v>
          </cell>
          <cell r="F1258">
            <v>-62776706.899999999</v>
          </cell>
          <cell r="K1258">
            <v>-62776706.899999999</v>
          </cell>
        </row>
        <row r="1259">
          <cell r="C1259" t="str">
            <v>'3220-007-0000-0000</v>
          </cell>
          <cell r="E1259">
            <v>0</v>
          </cell>
          <cell r="F1259">
            <v>-96617274.930000007</v>
          </cell>
          <cell r="K1259">
            <v>-96617274.930000007</v>
          </cell>
        </row>
        <row r="1260">
          <cell r="C1260" t="str">
            <v>'3230-000-0000-0000</v>
          </cell>
          <cell r="E1260">
            <v>0</v>
          </cell>
          <cell r="F1260">
            <v>0</v>
          </cell>
          <cell r="K1260">
            <v>-482100</v>
          </cell>
        </row>
        <row r="1261">
          <cell r="C1261" t="str">
            <v>'3239-000-0000-0000</v>
          </cell>
          <cell r="E1261">
            <v>0</v>
          </cell>
          <cell r="F1261">
            <v>0</v>
          </cell>
          <cell r="K1261">
            <v>-482100</v>
          </cell>
        </row>
        <row r="1262">
          <cell r="C1262" t="str">
            <v>'3239-001-0000-0000</v>
          </cell>
          <cell r="E1262">
            <v>0</v>
          </cell>
          <cell r="F1262">
            <v>-482100</v>
          </cell>
          <cell r="K1262">
            <v>-482100</v>
          </cell>
        </row>
        <row r="1263">
          <cell r="C1263" t="str">
            <v>'4000-000-0000-0000</v>
          </cell>
          <cell r="E1263">
            <v>0</v>
          </cell>
          <cell r="F1263">
            <v>0</v>
          </cell>
          <cell r="K1263">
            <v>213160422.18000001</v>
          </cell>
        </row>
        <row r="1264">
          <cell r="C1264" t="str">
            <v>'4100-000-0000-0000</v>
          </cell>
          <cell r="E1264">
            <v>0</v>
          </cell>
          <cell r="F1264">
            <v>0</v>
          </cell>
          <cell r="K1264">
            <v>188927138.87</v>
          </cell>
        </row>
        <row r="1265">
          <cell r="C1265" t="str">
            <v>'4110-000-0000-0000</v>
          </cell>
          <cell r="E1265">
            <v>0</v>
          </cell>
          <cell r="F1265">
            <v>0</v>
          </cell>
          <cell r="K1265">
            <v>0</v>
          </cell>
        </row>
        <row r="1266">
          <cell r="C1266" t="str">
            <v>'4111-000-0000-0000</v>
          </cell>
          <cell r="E1266">
            <v>0</v>
          </cell>
          <cell r="F1266">
            <v>0</v>
          </cell>
          <cell r="K1266">
            <v>0</v>
          </cell>
        </row>
        <row r="1267">
          <cell r="C1267" t="str">
            <v>'4112-000-0000-0000</v>
          </cell>
          <cell r="E1267">
            <v>0</v>
          </cell>
          <cell r="F1267">
            <v>0</v>
          </cell>
          <cell r="K1267">
            <v>0</v>
          </cell>
        </row>
        <row r="1268">
          <cell r="C1268" t="str">
            <v>'4113-000-0000-0000</v>
          </cell>
          <cell r="E1268">
            <v>0</v>
          </cell>
          <cell r="F1268">
            <v>0</v>
          </cell>
          <cell r="K1268">
            <v>0</v>
          </cell>
        </row>
        <row r="1269">
          <cell r="C1269" t="str">
            <v>'4114-000-0000-0000</v>
          </cell>
          <cell r="E1269">
            <v>0</v>
          </cell>
          <cell r="F1269">
            <v>0</v>
          </cell>
          <cell r="K1269">
            <v>0</v>
          </cell>
        </row>
        <row r="1270">
          <cell r="C1270" t="str">
            <v>'4115-000-0000-0000</v>
          </cell>
          <cell r="E1270">
            <v>0</v>
          </cell>
          <cell r="F1270">
            <v>0</v>
          </cell>
          <cell r="K1270">
            <v>0</v>
          </cell>
        </row>
        <row r="1271">
          <cell r="C1271" t="str">
            <v>'4116-000-0000-0000</v>
          </cell>
          <cell r="E1271">
            <v>0</v>
          </cell>
          <cell r="F1271">
            <v>0</v>
          </cell>
          <cell r="K1271">
            <v>0</v>
          </cell>
        </row>
        <row r="1272">
          <cell r="C1272" t="str">
            <v>'4117-000-0000-0000</v>
          </cell>
          <cell r="E1272">
            <v>0</v>
          </cell>
          <cell r="F1272">
            <v>0</v>
          </cell>
          <cell r="K1272">
            <v>0</v>
          </cell>
        </row>
        <row r="1273">
          <cell r="C1273" t="str">
            <v>'4119-000-0000-0000</v>
          </cell>
          <cell r="E1273">
            <v>0</v>
          </cell>
          <cell r="F1273">
            <v>0</v>
          </cell>
          <cell r="K1273">
            <v>0</v>
          </cell>
        </row>
        <row r="1274">
          <cell r="C1274" t="str">
            <v>'4120-000-0000-0000</v>
          </cell>
          <cell r="E1274">
            <v>0</v>
          </cell>
          <cell r="F1274">
            <v>0</v>
          </cell>
          <cell r="K1274">
            <v>0</v>
          </cell>
        </row>
        <row r="1275">
          <cell r="C1275" t="str">
            <v>'4121-000-0000-0000</v>
          </cell>
          <cell r="E1275">
            <v>0</v>
          </cell>
          <cell r="F1275">
            <v>0</v>
          </cell>
          <cell r="K1275">
            <v>0</v>
          </cell>
        </row>
        <row r="1276">
          <cell r="C1276" t="str">
            <v>'4122-000-0000-0000</v>
          </cell>
          <cell r="E1276">
            <v>0</v>
          </cell>
          <cell r="F1276">
            <v>0</v>
          </cell>
          <cell r="K1276">
            <v>0</v>
          </cell>
        </row>
        <row r="1277">
          <cell r="C1277" t="str">
            <v>'4123-000-0000-0000</v>
          </cell>
          <cell r="E1277">
            <v>0</v>
          </cell>
          <cell r="F1277">
            <v>0</v>
          </cell>
          <cell r="K1277">
            <v>0</v>
          </cell>
        </row>
        <row r="1278">
          <cell r="C1278" t="str">
            <v>'4124-000-0000-0000</v>
          </cell>
          <cell r="E1278">
            <v>0</v>
          </cell>
          <cell r="F1278">
            <v>0</v>
          </cell>
          <cell r="K1278">
            <v>0</v>
          </cell>
        </row>
        <row r="1279">
          <cell r="C1279" t="str">
            <v>'4129-000-0000-0000</v>
          </cell>
          <cell r="E1279">
            <v>0</v>
          </cell>
          <cell r="F1279">
            <v>0</v>
          </cell>
          <cell r="K1279">
            <v>0</v>
          </cell>
        </row>
        <row r="1280">
          <cell r="C1280" t="str">
            <v>'4130-000-0000-0000</v>
          </cell>
          <cell r="E1280">
            <v>0</v>
          </cell>
          <cell r="F1280">
            <v>0</v>
          </cell>
          <cell r="K1280">
            <v>0</v>
          </cell>
        </row>
        <row r="1281">
          <cell r="C1281" t="str">
            <v>'4131-000-0000-0000</v>
          </cell>
          <cell r="E1281">
            <v>0</v>
          </cell>
          <cell r="F1281">
            <v>0</v>
          </cell>
          <cell r="K1281">
            <v>0</v>
          </cell>
        </row>
        <row r="1282">
          <cell r="C1282" t="str">
            <v>'4140-000-0000-0000</v>
          </cell>
          <cell r="E1282">
            <v>0</v>
          </cell>
          <cell r="F1282">
            <v>0</v>
          </cell>
          <cell r="K1282">
            <v>0</v>
          </cell>
        </row>
        <row r="1283">
          <cell r="C1283" t="str">
            <v>'4141-000-0000-0000</v>
          </cell>
          <cell r="E1283">
            <v>0</v>
          </cell>
          <cell r="F1283">
            <v>0</v>
          </cell>
          <cell r="K1283">
            <v>0</v>
          </cell>
        </row>
        <row r="1284">
          <cell r="C1284" t="str">
            <v>'4142-000-0000-0000</v>
          </cell>
          <cell r="E1284">
            <v>0</v>
          </cell>
          <cell r="F1284">
            <v>0</v>
          </cell>
          <cell r="K1284">
            <v>0</v>
          </cell>
        </row>
        <row r="1285">
          <cell r="C1285" t="str">
            <v>'4143-000-0000-0000</v>
          </cell>
          <cell r="E1285">
            <v>0</v>
          </cell>
          <cell r="F1285">
            <v>0</v>
          </cell>
          <cell r="K1285">
            <v>0</v>
          </cell>
        </row>
        <row r="1286">
          <cell r="C1286" t="str">
            <v>'4144-000-0000-0000</v>
          </cell>
          <cell r="E1286">
            <v>0</v>
          </cell>
          <cell r="F1286">
            <v>0</v>
          </cell>
          <cell r="K1286">
            <v>0</v>
          </cell>
        </row>
        <row r="1287">
          <cell r="C1287" t="str">
            <v>'4149-000-0000-0000</v>
          </cell>
          <cell r="E1287">
            <v>0</v>
          </cell>
          <cell r="F1287">
            <v>0</v>
          </cell>
          <cell r="K1287">
            <v>0</v>
          </cell>
        </row>
        <row r="1288">
          <cell r="C1288" t="str">
            <v>'4150-000-0000-0000</v>
          </cell>
          <cell r="E1288">
            <v>0</v>
          </cell>
          <cell r="F1288">
            <v>0</v>
          </cell>
          <cell r="K1288">
            <v>0</v>
          </cell>
        </row>
        <row r="1289">
          <cell r="C1289" t="str">
            <v>'4151-000-0000-0000</v>
          </cell>
          <cell r="E1289">
            <v>0</v>
          </cell>
          <cell r="F1289">
            <v>0</v>
          </cell>
          <cell r="K1289">
            <v>0</v>
          </cell>
        </row>
        <row r="1290">
          <cell r="C1290" t="str">
            <v>'4152-000-0000-0000</v>
          </cell>
          <cell r="E1290">
            <v>0</v>
          </cell>
          <cell r="F1290">
            <v>0</v>
          </cell>
          <cell r="K1290">
            <v>0</v>
          </cell>
        </row>
        <row r="1291">
          <cell r="C1291" t="str">
            <v>'4153-000-0000-0000</v>
          </cell>
          <cell r="E1291">
            <v>0</v>
          </cell>
          <cell r="F1291">
            <v>0</v>
          </cell>
          <cell r="K1291">
            <v>0</v>
          </cell>
        </row>
        <row r="1292">
          <cell r="C1292" t="str">
            <v>'4159-000-0000-0000</v>
          </cell>
          <cell r="E1292">
            <v>0</v>
          </cell>
          <cell r="F1292">
            <v>0</v>
          </cell>
          <cell r="K1292">
            <v>0</v>
          </cell>
        </row>
        <row r="1293">
          <cell r="C1293" t="str">
            <v>'4160-000-0000-0000</v>
          </cell>
          <cell r="E1293">
            <v>0</v>
          </cell>
          <cell r="F1293">
            <v>0</v>
          </cell>
          <cell r="K1293">
            <v>0</v>
          </cell>
        </row>
        <row r="1294">
          <cell r="C1294" t="str">
            <v>'4161-000-0000-0000</v>
          </cell>
          <cell r="E1294">
            <v>0</v>
          </cell>
          <cell r="F1294">
            <v>0</v>
          </cell>
          <cell r="K1294">
            <v>0</v>
          </cell>
        </row>
        <row r="1295">
          <cell r="C1295" t="str">
            <v>'4162-000-0000-0000</v>
          </cell>
          <cell r="E1295">
            <v>0</v>
          </cell>
          <cell r="F1295">
            <v>0</v>
          </cell>
          <cell r="K1295">
            <v>0</v>
          </cell>
        </row>
        <row r="1296">
          <cell r="C1296" t="str">
            <v>'4163-000-0000-0000</v>
          </cell>
          <cell r="E1296">
            <v>0</v>
          </cell>
          <cell r="F1296">
            <v>0</v>
          </cell>
          <cell r="K1296">
            <v>0</v>
          </cell>
        </row>
        <row r="1297">
          <cell r="C1297" t="str">
            <v>'4164-000-0000-0000</v>
          </cell>
          <cell r="E1297">
            <v>0</v>
          </cell>
          <cell r="F1297">
            <v>0</v>
          </cell>
          <cell r="K1297">
            <v>0</v>
          </cell>
        </row>
        <row r="1298">
          <cell r="C1298" t="str">
            <v>'4165-000-0000-0000</v>
          </cell>
          <cell r="E1298">
            <v>0</v>
          </cell>
          <cell r="F1298">
            <v>0</v>
          </cell>
          <cell r="K1298">
            <v>0</v>
          </cell>
        </row>
        <row r="1299">
          <cell r="C1299" t="str">
            <v>'4166-000-0000-0000</v>
          </cell>
          <cell r="E1299">
            <v>0</v>
          </cell>
          <cell r="F1299">
            <v>0</v>
          </cell>
          <cell r="K1299">
            <v>0</v>
          </cell>
        </row>
        <row r="1300">
          <cell r="C1300" t="str">
            <v>'4167-000-0000-0000</v>
          </cell>
          <cell r="E1300">
            <v>0</v>
          </cell>
          <cell r="F1300">
            <v>0</v>
          </cell>
          <cell r="K1300">
            <v>0</v>
          </cell>
        </row>
        <row r="1301">
          <cell r="C1301" t="str">
            <v>'4168-000-0000-0000</v>
          </cell>
          <cell r="E1301">
            <v>0</v>
          </cell>
          <cell r="F1301">
            <v>0</v>
          </cell>
          <cell r="K1301">
            <v>0</v>
          </cell>
        </row>
        <row r="1302">
          <cell r="C1302" t="str">
            <v>'4169-000-0000-0000</v>
          </cell>
          <cell r="E1302">
            <v>0</v>
          </cell>
          <cell r="F1302">
            <v>0</v>
          </cell>
          <cell r="K1302">
            <v>0</v>
          </cell>
        </row>
        <row r="1303">
          <cell r="C1303" t="str">
            <v>'4170-000-0000-0000</v>
          </cell>
          <cell r="E1303">
            <v>0</v>
          </cell>
          <cell r="F1303">
            <v>0</v>
          </cell>
          <cell r="K1303">
            <v>188927138.87</v>
          </cell>
        </row>
        <row r="1304">
          <cell r="C1304" t="str">
            <v>'4171-000-0000-0000</v>
          </cell>
          <cell r="E1304">
            <v>0</v>
          </cell>
          <cell r="F1304">
            <v>0</v>
          </cell>
          <cell r="K1304">
            <v>0</v>
          </cell>
        </row>
        <row r="1305">
          <cell r="C1305" t="str">
            <v>'4172-000-0000-0000</v>
          </cell>
          <cell r="E1305">
            <v>0</v>
          </cell>
          <cell r="F1305">
            <v>0</v>
          </cell>
          <cell r="K1305">
            <v>0</v>
          </cell>
        </row>
        <row r="1306">
          <cell r="C1306" t="str">
            <v>'4173-000-0000-0000</v>
          </cell>
          <cell r="E1306">
            <v>0</v>
          </cell>
          <cell r="F1306">
            <v>0</v>
          </cell>
          <cell r="K1306">
            <v>0</v>
          </cell>
        </row>
        <row r="1307">
          <cell r="C1307" t="str">
            <v>'4174-000-0000-0000</v>
          </cell>
          <cell r="E1307">
            <v>0</v>
          </cell>
          <cell r="F1307">
            <v>0</v>
          </cell>
          <cell r="K1307">
            <v>188927138.87</v>
          </cell>
        </row>
        <row r="1308">
          <cell r="C1308" t="str">
            <v>'4174-001-0000-0000</v>
          </cell>
          <cell r="E1308">
            <v>0</v>
          </cell>
          <cell r="F1308">
            <v>0</v>
          </cell>
          <cell r="K1308">
            <v>163481690.05000001</v>
          </cell>
        </row>
        <row r="1309">
          <cell r="C1309" t="str">
            <v>'4174-002-0000-0000</v>
          </cell>
          <cell r="E1309">
            <v>0</v>
          </cell>
          <cell r="F1309">
            <v>0</v>
          </cell>
          <cell r="K1309">
            <v>1361389.33</v>
          </cell>
        </row>
        <row r="1310">
          <cell r="C1310" t="str">
            <v>'4174-003-0000-0000</v>
          </cell>
          <cell r="E1310">
            <v>0</v>
          </cell>
          <cell r="F1310">
            <v>0</v>
          </cell>
          <cell r="K1310">
            <v>19476882.579999998</v>
          </cell>
        </row>
        <row r="1311">
          <cell r="C1311" t="str">
            <v>'4174-004-0000-0000</v>
          </cell>
          <cell r="E1311">
            <v>0</v>
          </cell>
          <cell r="F1311">
            <v>0</v>
          </cell>
          <cell r="K1311">
            <v>2002062.28</v>
          </cell>
        </row>
        <row r="1312">
          <cell r="C1312" t="str">
            <v>'4174-005-0000-0000</v>
          </cell>
          <cell r="E1312">
            <v>0</v>
          </cell>
          <cell r="F1312">
            <v>0</v>
          </cell>
          <cell r="K1312">
            <v>75000</v>
          </cell>
        </row>
        <row r="1313">
          <cell r="C1313" t="str">
            <v>'4174-006-0000-0000</v>
          </cell>
          <cell r="E1313">
            <v>0</v>
          </cell>
          <cell r="F1313">
            <v>0</v>
          </cell>
          <cell r="K1313">
            <v>2530114.63</v>
          </cell>
        </row>
        <row r="1314">
          <cell r="C1314" t="str">
            <v>'4174-007-0000-0000</v>
          </cell>
          <cell r="E1314">
            <v>0</v>
          </cell>
          <cell r="F1314">
            <v>0</v>
          </cell>
          <cell r="K1314">
            <v>0</v>
          </cell>
        </row>
        <row r="1315">
          <cell r="C1315" t="str">
            <v>'4174-007-1000-0000</v>
          </cell>
          <cell r="E1315">
            <v>0</v>
          </cell>
          <cell r="F1315">
            <v>0</v>
          </cell>
          <cell r="K1315">
            <v>0</v>
          </cell>
        </row>
        <row r="1316">
          <cell r="C1316" t="str">
            <v>'4174-007-2000-0000</v>
          </cell>
          <cell r="E1316">
            <v>0</v>
          </cell>
          <cell r="F1316">
            <v>0</v>
          </cell>
          <cell r="K1316">
            <v>0</v>
          </cell>
        </row>
        <row r="1317">
          <cell r="C1317" t="str">
            <v>'4174-007-3000-0000</v>
          </cell>
          <cell r="E1317">
            <v>0</v>
          </cell>
          <cell r="F1317">
            <v>0</v>
          </cell>
          <cell r="K1317">
            <v>0</v>
          </cell>
        </row>
        <row r="1318">
          <cell r="C1318" t="str">
            <v>'4190-000-0000-0000</v>
          </cell>
          <cell r="E1318">
            <v>0</v>
          </cell>
          <cell r="F1318">
            <v>0</v>
          </cell>
          <cell r="K1318">
            <v>0</v>
          </cell>
        </row>
        <row r="1319">
          <cell r="C1319" t="str">
            <v>'4191-000-0000-0000</v>
          </cell>
          <cell r="E1319">
            <v>0</v>
          </cell>
          <cell r="F1319">
            <v>0</v>
          </cell>
          <cell r="K1319">
            <v>0</v>
          </cell>
        </row>
        <row r="1320">
          <cell r="C1320" t="str">
            <v>'4192-000-0000-0000</v>
          </cell>
          <cell r="E1320">
            <v>0</v>
          </cell>
          <cell r="F1320">
            <v>0</v>
          </cell>
          <cell r="K1320">
            <v>0</v>
          </cell>
        </row>
        <row r="1321">
          <cell r="C1321" t="str">
            <v>'4200-000-0000-0000</v>
          </cell>
          <cell r="E1321">
            <v>0</v>
          </cell>
          <cell r="F1321">
            <v>0</v>
          </cell>
          <cell r="K1321">
            <v>0</v>
          </cell>
        </row>
        <row r="1322">
          <cell r="C1322" t="str">
            <v>'4210-000-0000-0000</v>
          </cell>
          <cell r="E1322">
            <v>0</v>
          </cell>
          <cell r="F1322">
            <v>0</v>
          </cell>
          <cell r="K1322">
            <v>0</v>
          </cell>
        </row>
        <row r="1323">
          <cell r="C1323" t="str">
            <v>'4211-000-0000-0000</v>
          </cell>
          <cell r="E1323">
            <v>0</v>
          </cell>
          <cell r="F1323">
            <v>0</v>
          </cell>
          <cell r="K1323">
            <v>0</v>
          </cell>
        </row>
        <row r="1324">
          <cell r="C1324" t="str">
            <v>'4212-000-0000-0000</v>
          </cell>
          <cell r="E1324">
            <v>0</v>
          </cell>
          <cell r="F1324">
            <v>0</v>
          </cell>
          <cell r="K1324">
            <v>0</v>
          </cell>
        </row>
        <row r="1325">
          <cell r="C1325" t="str">
            <v>'4213-000-0000-0000</v>
          </cell>
          <cell r="E1325">
            <v>0</v>
          </cell>
          <cell r="F1325">
            <v>0</v>
          </cell>
          <cell r="K1325">
            <v>0</v>
          </cell>
        </row>
        <row r="1326">
          <cell r="C1326" t="str">
            <v>'4220-000-0000-0000</v>
          </cell>
          <cell r="E1326">
            <v>0</v>
          </cell>
          <cell r="F1326">
            <v>0</v>
          </cell>
          <cell r="K1326">
            <v>0</v>
          </cell>
        </row>
        <row r="1327">
          <cell r="C1327" t="str">
            <v>'4221-000-0000-0000</v>
          </cell>
          <cell r="E1327">
            <v>0</v>
          </cell>
          <cell r="F1327">
            <v>0</v>
          </cell>
          <cell r="K1327">
            <v>0</v>
          </cell>
        </row>
        <row r="1328">
          <cell r="C1328" t="str">
            <v>'4222-000-0000-0000</v>
          </cell>
          <cell r="E1328">
            <v>0</v>
          </cell>
          <cell r="F1328">
            <v>0</v>
          </cell>
          <cell r="K1328">
            <v>0</v>
          </cell>
        </row>
        <row r="1329">
          <cell r="C1329" t="str">
            <v>'4223-000-0000-0000</v>
          </cell>
          <cell r="E1329">
            <v>0</v>
          </cell>
          <cell r="F1329">
            <v>0</v>
          </cell>
          <cell r="K1329">
            <v>0</v>
          </cell>
        </row>
        <row r="1330">
          <cell r="C1330" t="str">
            <v>'4224-000-0000-0000</v>
          </cell>
          <cell r="E1330">
            <v>0</v>
          </cell>
          <cell r="F1330">
            <v>0</v>
          </cell>
          <cell r="K1330">
            <v>0</v>
          </cell>
        </row>
        <row r="1331">
          <cell r="C1331" t="str">
            <v>'4225-000-0000-0000</v>
          </cell>
          <cell r="E1331">
            <v>0</v>
          </cell>
          <cell r="F1331">
            <v>0</v>
          </cell>
          <cell r="K1331">
            <v>0</v>
          </cell>
        </row>
        <row r="1332">
          <cell r="C1332" t="str">
            <v>'4300-000-0000-0000</v>
          </cell>
          <cell r="E1332">
            <v>0</v>
          </cell>
          <cell r="F1332">
            <v>0</v>
          </cell>
          <cell r="K1332">
            <v>24233283.309999999</v>
          </cell>
        </row>
        <row r="1333">
          <cell r="C1333" t="str">
            <v>'4310-000-0000-0000</v>
          </cell>
          <cell r="E1333">
            <v>0</v>
          </cell>
          <cell r="F1333">
            <v>0</v>
          </cell>
          <cell r="K1333">
            <v>1064361.8400000001</v>
          </cell>
        </row>
        <row r="1334">
          <cell r="C1334" t="str">
            <v>'4311-001-0000-0000</v>
          </cell>
          <cell r="E1334">
            <v>0</v>
          </cell>
          <cell r="F1334">
            <v>0</v>
          </cell>
          <cell r="K1334">
            <v>1064354.82</v>
          </cell>
        </row>
        <row r="1335">
          <cell r="C1335" t="str">
            <v>'4311-001-0001-0000</v>
          </cell>
          <cell r="E1335">
            <v>0</v>
          </cell>
          <cell r="F1335">
            <v>0</v>
          </cell>
          <cell r="K1335">
            <v>752707.49</v>
          </cell>
        </row>
        <row r="1336">
          <cell r="C1336" t="str">
            <v>'4311-001-0002-0000</v>
          </cell>
          <cell r="E1336">
            <v>0</v>
          </cell>
          <cell r="F1336">
            <v>0</v>
          </cell>
          <cell r="K1336">
            <v>0</v>
          </cell>
        </row>
        <row r="1337">
          <cell r="C1337" t="str">
            <v>'4311-001-0003-0000</v>
          </cell>
          <cell r="E1337">
            <v>0</v>
          </cell>
          <cell r="F1337">
            <v>0</v>
          </cell>
          <cell r="K1337">
            <v>118344.46</v>
          </cell>
        </row>
        <row r="1338">
          <cell r="C1338" t="str">
            <v>'4311-001-0004-0000</v>
          </cell>
          <cell r="E1338">
            <v>0</v>
          </cell>
          <cell r="F1338">
            <v>0</v>
          </cell>
          <cell r="K1338">
            <v>193302.87</v>
          </cell>
        </row>
        <row r="1339">
          <cell r="C1339" t="str">
            <v>'4319-000-0000-0000</v>
          </cell>
          <cell r="E1339">
            <v>0</v>
          </cell>
          <cell r="F1339">
            <v>0</v>
          </cell>
          <cell r="K1339">
            <v>7.02</v>
          </cell>
        </row>
        <row r="1340">
          <cell r="C1340" t="str">
            <v>'4320-000-0000-0000</v>
          </cell>
          <cell r="E1340">
            <v>0</v>
          </cell>
          <cell r="F1340">
            <v>0</v>
          </cell>
          <cell r="K1340">
            <v>0</v>
          </cell>
        </row>
        <row r="1341">
          <cell r="C1341" t="str">
            <v>'4321-000-0000-0000</v>
          </cell>
          <cell r="E1341">
            <v>0</v>
          </cell>
          <cell r="F1341">
            <v>0</v>
          </cell>
          <cell r="K1341">
            <v>0</v>
          </cell>
        </row>
        <row r="1342">
          <cell r="C1342" t="str">
            <v>'4321-100-0000-0000</v>
          </cell>
          <cell r="E1342">
            <v>0</v>
          </cell>
          <cell r="F1342">
            <v>0</v>
          </cell>
          <cell r="K1342">
            <v>0</v>
          </cell>
        </row>
        <row r="1343">
          <cell r="C1343" t="str">
            <v>'4322-000-0000-0000</v>
          </cell>
          <cell r="E1343">
            <v>0</v>
          </cell>
          <cell r="F1343">
            <v>0</v>
          </cell>
          <cell r="K1343">
            <v>0</v>
          </cell>
        </row>
        <row r="1344">
          <cell r="C1344" t="str">
            <v>'4323-000-0000-0000</v>
          </cell>
          <cell r="E1344">
            <v>0</v>
          </cell>
          <cell r="F1344">
            <v>0</v>
          </cell>
          <cell r="K1344">
            <v>0</v>
          </cell>
        </row>
        <row r="1345">
          <cell r="C1345" t="str">
            <v>'4324-000-0000-0000</v>
          </cell>
          <cell r="E1345">
            <v>0</v>
          </cell>
          <cell r="F1345">
            <v>0</v>
          </cell>
          <cell r="K1345">
            <v>0</v>
          </cell>
        </row>
        <row r="1346">
          <cell r="C1346" t="str">
            <v>'4325-000-0000-0000</v>
          </cell>
          <cell r="E1346">
            <v>0</v>
          </cell>
          <cell r="F1346">
            <v>0</v>
          </cell>
          <cell r="K1346">
            <v>0</v>
          </cell>
        </row>
        <row r="1347">
          <cell r="C1347" t="str">
            <v>'4330-000-0000-0000</v>
          </cell>
          <cell r="E1347">
            <v>0</v>
          </cell>
          <cell r="F1347">
            <v>0</v>
          </cell>
          <cell r="K1347">
            <v>0</v>
          </cell>
        </row>
        <row r="1348">
          <cell r="C1348" t="str">
            <v>'4331-000-0000-0000</v>
          </cell>
          <cell r="E1348">
            <v>0</v>
          </cell>
          <cell r="F1348">
            <v>0</v>
          </cell>
          <cell r="K1348">
            <v>0</v>
          </cell>
        </row>
        <row r="1349">
          <cell r="C1349" t="str">
            <v>'4340-000-0000-0000</v>
          </cell>
          <cell r="E1349">
            <v>0</v>
          </cell>
          <cell r="F1349">
            <v>0</v>
          </cell>
          <cell r="K1349">
            <v>0</v>
          </cell>
        </row>
        <row r="1350">
          <cell r="C1350" t="str">
            <v>'4341-000-0000-0000</v>
          </cell>
          <cell r="E1350">
            <v>0</v>
          </cell>
          <cell r="F1350">
            <v>0</v>
          </cell>
          <cell r="K1350">
            <v>0</v>
          </cell>
        </row>
        <row r="1351">
          <cell r="C1351" t="str">
            <v>'4390-000-0000-0000</v>
          </cell>
          <cell r="E1351">
            <v>0</v>
          </cell>
          <cell r="F1351">
            <v>0</v>
          </cell>
          <cell r="K1351">
            <v>23168921.469999999</v>
          </cell>
        </row>
        <row r="1352">
          <cell r="C1352" t="str">
            <v>'4391-000-0000-0000</v>
          </cell>
          <cell r="E1352">
            <v>0</v>
          </cell>
          <cell r="F1352">
            <v>0</v>
          </cell>
          <cell r="K1352">
            <v>0</v>
          </cell>
        </row>
        <row r="1353">
          <cell r="C1353" t="str">
            <v>'4392-000-0000-0000</v>
          </cell>
          <cell r="E1353">
            <v>0</v>
          </cell>
          <cell r="F1353">
            <v>0</v>
          </cell>
          <cell r="K1353">
            <v>17241.38</v>
          </cell>
        </row>
        <row r="1354">
          <cell r="C1354" t="str">
            <v>'4392-001-0000-0000</v>
          </cell>
          <cell r="E1354">
            <v>0</v>
          </cell>
          <cell r="F1354">
            <v>0</v>
          </cell>
          <cell r="K1354">
            <v>17241.38</v>
          </cell>
        </row>
        <row r="1355">
          <cell r="C1355" t="str">
            <v>'4393-000-0000-0000</v>
          </cell>
          <cell r="E1355">
            <v>0</v>
          </cell>
          <cell r="F1355">
            <v>0</v>
          </cell>
          <cell r="K1355">
            <v>20137241.600000001</v>
          </cell>
        </row>
        <row r="1356">
          <cell r="C1356" t="str">
            <v>'4393-001-0000-0000</v>
          </cell>
          <cell r="E1356">
            <v>0</v>
          </cell>
          <cell r="F1356">
            <v>0</v>
          </cell>
          <cell r="K1356">
            <v>20137241.600000001</v>
          </cell>
        </row>
        <row r="1357">
          <cell r="C1357" t="str">
            <v>'4394-000-0000-0000</v>
          </cell>
          <cell r="E1357">
            <v>0</v>
          </cell>
          <cell r="F1357">
            <v>0</v>
          </cell>
          <cell r="K1357">
            <v>0</v>
          </cell>
        </row>
        <row r="1358">
          <cell r="C1358" t="str">
            <v>'4395-000-0000-0000</v>
          </cell>
          <cell r="E1358">
            <v>0</v>
          </cell>
          <cell r="F1358">
            <v>0</v>
          </cell>
          <cell r="K1358">
            <v>0</v>
          </cell>
        </row>
        <row r="1359">
          <cell r="C1359" t="str">
            <v>'4396-000-0000-0000</v>
          </cell>
          <cell r="E1359">
            <v>0</v>
          </cell>
          <cell r="F1359">
            <v>0</v>
          </cell>
          <cell r="K1359">
            <v>0</v>
          </cell>
        </row>
        <row r="1360">
          <cell r="C1360" t="str">
            <v>'4399-000-0000-0000</v>
          </cell>
          <cell r="E1360">
            <v>0</v>
          </cell>
          <cell r="F1360">
            <v>0</v>
          </cell>
          <cell r="K1360">
            <v>3014438.49</v>
          </cell>
        </row>
        <row r="1361">
          <cell r="C1361" t="str">
            <v>'4399-001-0000-0000</v>
          </cell>
          <cell r="E1361">
            <v>0</v>
          </cell>
          <cell r="F1361">
            <v>0</v>
          </cell>
          <cell r="K1361">
            <v>3013185.05</v>
          </cell>
        </row>
        <row r="1362">
          <cell r="C1362" t="str">
            <v>'4399-002-0000-0000</v>
          </cell>
          <cell r="E1362">
            <v>0</v>
          </cell>
          <cell r="F1362">
            <v>0</v>
          </cell>
          <cell r="K1362">
            <v>0</v>
          </cell>
        </row>
        <row r="1363">
          <cell r="C1363" t="str">
            <v>'4399-003-0000-0000</v>
          </cell>
          <cell r="E1363">
            <v>0</v>
          </cell>
          <cell r="F1363">
            <v>0</v>
          </cell>
          <cell r="K1363">
            <v>1253.44</v>
          </cell>
        </row>
        <row r="1364">
          <cell r="C1364" t="str">
            <v>'5000-000-0000-0000</v>
          </cell>
          <cell r="E1364">
            <v>0</v>
          </cell>
          <cell r="F1364">
            <v>0</v>
          </cell>
          <cell r="K1364">
            <v>166059775.19</v>
          </cell>
        </row>
        <row r="1365">
          <cell r="C1365" t="str">
            <v>'5100-000-0000-0000</v>
          </cell>
          <cell r="E1365">
            <v>0</v>
          </cell>
          <cell r="F1365">
            <v>0</v>
          </cell>
          <cell r="K1365">
            <v>18701077.649999999</v>
          </cell>
        </row>
        <row r="1366">
          <cell r="C1366" t="str">
            <v>'5110-000-0000-0000</v>
          </cell>
          <cell r="E1366">
            <v>0</v>
          </cell>
          <cell r="F1366">
            <v>0</v>
          </cell>
          <cell r="K1366">
            <v>7361937.7400000002</v>
          </cell>
        </row>
        <row r="1367">
          <cell r="C1367" t="str">
            <v>'5111-000-0000-0000</v>
          </cell>
          <cell r="E1367">
            <v>0</v>
          </cell>
          <cell r="F1367">
            <v>0</v>
          </cell>
          <cell r="K1367">
            <v>2634609.69</v>
          </cell>
        </row>
        <row r="1368">
          <cell r="C1368" t="str">
            <v>'5111-001-0000-0000</v>
          </cell>
          <cell r="E1368">
            <v>0</v>
          </cell>
          <cell r="F1368">
            <v>0</v>
          </cell>
          <cell r="K1368">
            <v>0</v>
          </cell>
        </row>
        <row r="1369">
          <cell r="C1369" t="str">
            <v>'5111-002-0000-0000</v>
          </cell>
          <cell r="E1369">
            <v>0</v>
          </cell>
          <cell r="F1369">
            <v>0</v>
          </cell>
          <cell r="K1369">
            <v>0</v>
          </cell>
        </row>
        <row r="1370">
          <cell r="C1370" t="str">
            <v>'5111-003-0000-0000</v>
          </cell>
          <cell r="E1370">
            <v>0</v>
          </cell>
          <cell r="F1370">
            <v>0</v>
          </cell>
          <cell r="K1370">
            <v>2634609.69</v>
          </cell>
        </row>
        <row r="1371">
          <cell r="C1371" t="str">
            <v>'5111-004-0000-0000</v>
          </cell>
          <cell r="E1371">
            <v>0</v>
          </cell>
          <cell r="F1371">
            <v>0</v>
          </cell>
          <cell r="K1371">
            <v>0</v>
          </cell>
        </row>
        <row r="1372">
          <cell r="C1372" t="str">
            <v>'5112-000-0000-0000</v>
          </cell>
          <cell r="E1372">
            <v>0</v>
          </cell>
          <cell r="F1372">
            <v>0</v>
          </cell>
          <cell r="K1372">
            <v>652344</v>
          </cell>
        </row>
        <row r="1373">
          <cell r="C1373" t="str">
            <v>'5112-001-0000-0000</v>
          </cell>
          <cell r="E1373">
            <v>0</v>
          </cell>
          <cell r="F1373">
            <v>0</v>
          </cell>
          <cell r="K1373">
            <v>652344</v>
          </cell>
        </row>
        <row r="1374">
          <cell r="C1374" t="str">
            <v>'5113-000-0000-0000</v>
          </cell>
          <cell r="E1374">
            <v>0</v>
          </cell>
          <cell r="F1374">
            <v>0</v>
          </cell>
          <cell r="K1374">
            <v>1286219.01</v>
          </cell>
        </row>
        <row r="1375">
          <cell r="C1375" t="str">
            <v>'5113-001-0000-0000</v>
          </cell>
          <cell r="E1375">
            <v>0</v>
          </cell>
          <cell r="F1375">
            <v>0</v>
          </cell>
          <cell r="K1375">
            <v>450706.25</v>
          </cell>
        </row>
        <row r="1376">
          <cell r="C1376" t="str">
            <v>'5113-002-0000-0000</v>
          </cell>
          <cell r="E1376">
            <v>0</v>
          </cell>
          <cell r="F1376">
            <v>0</v>
          </cell>
          <cell r="K1376">
            <v>248973.83</v>
          </cell>
        </row>
        <row r="1377">
          <cell r="C1377" t="str">
            <v>'5113-003-0000-0000</v>
          </cell>
          <cell r="E1377">
            <v>0</v>
          </cell>
          <cell r="F1377">
            <v>0</v>
          </cell>
          <cell r="K1377">
            <v>0</v>
          </cell>
        </row>
        <row r="1378">
          <cell r="C1378" t="str">
            <v>'5113-004-0000-0000</v>
          </cell>
          <cell r="E1378">
            <v>0</v>
          </cell>
          <cell r="F1378">
            <v>0</v>
          </cell>
          <cell r="K1378">
            <v>586538.93000000005</v>
          </cell>
        </row>
        <row r="1379">
          <cell r="C1379" t="str">
            <v>'5113-005-0000-0000</v>
          </cell>
          <cell r="E1379">
            <v>0</v>
          </cell>
          <cell r="F1379">
            <v>0</v>
          </cell>
          <cell r="K1379">
            <v>0</v>
          </cell>
        </row>
        <row r="1380">
          <cell r="C1380" t="str">
            <v>'5113-006-0000-0000</v>
          </cell>
          <cell r="E1380">
            <v>0</v>
          </cell>
          <cell r="F1380">
            <v>0</v>
          </cell>
          <cell r="K1380">
            <v>0</v>
          </cell>
        </row>
        <row r="1381">
          <cell r="C1381" t="str">
            <v>'5113-007-0000-0000</v>
          </cell>
          <cell r="E1381">
            <v>0</v>
          </cell>
          <cell r="F1381">
            <v>0</v>
          </cell>
          <cell r="K1381">
            <v>0</v>
          </cell>
        </row>
        <row r="1382">
          <cell r="C1382" t="str">
            <v>'5113-008-0000-0000</v>
          </cell>
          <cell r="E1382">
            <v>0</v>
          </cell>
          <cell r="F1382">
            <v>0</v>
          </cell>
          <cell r="K1382">
            <v>0</v>
          </cell>
        </row>
        <row r="1383">
          <cell r="C1383" t="str">
            <v>'5114-000-0000-0000</v>
          </cell>
          <cell r="E1383">
            <v>0</v>
          </cell>
          <cell r="F1383">
            <v>0</v>
          </cell>
          <cell r="K1383">
            <v>979731.93</v>
          </cell>
        </row>
        <row r="1384">
          <cell r="C1384" t="str">
            <v>'5114-001-0000-0000</v>
          </cell>
          <cell r="E1384">
            <v>0</v>
          </cell>
          <cell r="F1384">
            <v>0</v>
          </cell>
          <cell r="K1384">
            <v>721476.77</v>
          </cell>
        </row>
        <row r="1385">
          <cell r="C1385" t="str">
            <v>'5114-002-0000-0000</v>
          </cell>
          <cell r="E1385">
            <v>0</v>
          </cell>
          <cell r="F1385">
            <v>0</v>
          </cell>
          <cell r="K1385">
            <v>0</v>
          </cell>
        </row>
        <row r="1386">
          <cell r="C1386" t="str">
            <v>'5114-003-0000-0000</v>
          </cell>
          <cell r="E1386">
            <v>0</v>
          </cell>
          <cell r="F1386">
            <v>0</v>
          </cell>
          <cell r="K1386">
            <v>96036.83</v>
          </cell>
        </row>
        <row r="1387">
          <cell r="C1387" t="str">
            <v>'5114-004-0000-0000</v>
          </cell>
          <cell r="E1387">
            <v>0</v>
          </cell>
          <cell r="F1387">
            <v>0</v>
          </cell>
          <cell r="K1387">
            <v>162218.32999999999</v>
          </cell>
        </row>
        <row r="1388">
          <cell r="C1388" t="str">
            <v>'5115-000-0000-0000</v>
          </cell>
          <cell r="E1388">
            <v>0</v>
          </cell>
          <cell r="F1388">
            <v>0</v>
          </cell>
          <cell r="K1388">
            <v>1809033.11</v>
          </cell>
        </row>
        <row r="1389">
          <cell r="C1389" t="str">
            <v>'5115-001-0000-0000</v>
          </cell>
          <cell r="E1389">
            <v>0</v>
          </cell>
          <cell r="F1389">
            <v>0</v>
          </cell>
          <cell r="K1389">
            <v>240359.37</v>
          </cell>
        </row>
        <row r="1390">
          <cell r="C1390" t="str">
            <v>'5115-002-0000-0000</v>
          </cell>
          <cell r="E1390">
            <v>0</v>
          </cell>
          <cell r="F1390">
            <v>0</v>
          </cell>
          <cell r="K1390">
            <v>574225.04</v>
          </cell>
        </row>
        <row r="1391">
          <cell r="C1391" t="str">
            <v>'5115-003-0000-0000</v>
          </cell>
          <cell r="E1391">
            <v>0</v>
          </cell>
          <cell r="F1391">
            <v>0</v>
          </cell>
          <cell r="K1391">
            <v>0</v>
          </cell>
        </row>
        <row r="1392">
          <cell r="C1392" t="str">
            <v>'5115-004-0000-0000</v>
          </cell>
          <cell r="E1392">
            <v>0</v>
          </cell>
          <cell r="F1392">
            <v>0</v>
          </cell>
          <cell r="K1392">
            <v>0</v>
          </cell>
        </row>
        <row r="1393">
          <cell r="C1393" t="str">
            <v>'5115-005-0000-0000</v>
          </cell>
          <cell r="E1393">
            <v>0</v>
          </cell>
          <cell r="F1393">
            <v>0</v>
          </cell>
          <cell r="K1393">
            <v>130337.33</v>
          </cell>
        </row>
        <row r="1394">
          <cell r="C1394" t="str">
            <v>'5115-006-0000-0000</v>
          </cell>
          <cell r="E1394">
            <v>0</v>
          </cell>
          <cell r="F1394">
            <v>0</v>
          </cell>
          <cell r="K1394">
            <v>864111.37</v>
          </cell>
        </row>
        <row r="1395">
          <cell r="C1395" t="str">
            <v>'5115-006-0001-0000</v>
          </cell>
          <cell r="E1395">
            <v>0</v>
          </cell>
          <cell r="F1395">
            <v>0</v>
          </cell>
          <cell r="K1395">
            <v>251421.07</v>
          </cell>
        </row>
        <row r="1396">
          <cell r="C1396" t="str">
            <v>'5115-006-0002-0000</v>
          </cell>
          <cell r="E1396">
            <v>0</v>
          </cell>
          <cell r="F1396">
            <v>0</v>
          </cell>
          <cell r="K1396">
            <v>252594.44</v>
          </cell>
        </row>
        <row r="1397">
          <cell r="C1397" t="str">
            <v>'5115-006-0003-0000</v>
          </cell>
          <cell r="E1397">
            <v>0</v>
          </cell>
          <cell r="F1397">
            <v>0</v>
          </cell>
          <cell r="K1397">
            <v>130337.33</v>
          </cell>
        </row>
        <row r="1398">
          <cell r="C1398" t="str">
            <v>'5115-006-0004-0000</v>
          </cell>
          <cell r="E1398">
            <v>0</v>
          </cell>
          <cell r="F1398">
            <v>0</v>
          </cell>
          <cell r="K1398">
            <v>229758.53</v>
          </cell>
        </row>
        <row r="1399">
          <cell r="C1399" t="str">
            <v>'5115-006-0005-0000</v>
          </cell>
          <cell r="E1399">
            <v>0</v>
          </cell>
          <cell r="F1399">
            <v>0</v>
          </cell>
          <cell r="K1399">
            <v>0</v>
          </cell>
        </row>
        <row r="1400">
          <cell r="C1400" t="str">
            <v>'5115-006-0006-0000</v>
          </cell>
          <cell r="E1400">
            <v>0</v>
          </cell>
          <cell r="F1400">
            <v>0</v>
          </cell>
          <cell r="K1400">
            <v>0</v>
          </cell>
        </row>
        <row r="1401">
          <cell r="C1401" t="str">
            <v>'5116-000-0000-0000</v>
          </cell>
          <cell r="E1401">
            <v>0</v>
          </cell>
          <cell r="F1401">
            <v>0</v>
          </cell>
          <cell r="K1401">
            <v>0</v>
          </cell>
        </row>
        <row r="1402">
          <cell r="C1402" t="str">
            <v>'5116-001-0000-0000</v>
          </cell>
          <cell r="E1402">
            <v>0</v>
          </cell>
          <cell r="F1402">
            <v>0</v>
          </cell>
          <cell r="K1402">
            <v>0</v>
          </cell>
        </row>
        <row r="1403">
          <cell r="C1403" t="str">
            <v>'5116-002-0000-0000</v>
          </cell>
          <cell r="E1403">
            <v>0</v>
          </cell>
          <cell r="F1403">
            <v>0</v>
          </cell>
          <cell r="K1403">
            <v>0</v>
          </cell>
        </row>
        <row r="1404">
          <cell r="C1404" t="str">
            <v>'5120-000-0000-0000</v>
          </cell>
          <cell r="E1404">
            <v>0</v>
          </cell>
          <cell r="F1404">
            <v>0</v>
          </cell>
          <cell r="K1404">
            <v>301989.59999999998</v>
          </cell>
        </row>
        <row r="1405">
          <cell r="C1405" t="str">
            <v>'5121-000-0000-0000</v>
          </cell>
          <cell r="E1405">
            <v>0</v>
          </cell>
          <cell r="F1405">
            <v>0</v>
          </cell>
          <cell r="K1405">
            <v>93634.04</v>
          </cell>
        </row>
        <row r="1406">
          <cell r="C1406" t="str">
            <v>'5121-001-0000-0000</v>
          </cell>
          <cell r="E1406">
            <v>0</v>
          </cell>
          <cell r="F1406">
            <v>0</v>
          </cell>
          <cell r="K1406">
            <v>46745.36</v>
          </cell>
        </row>
        <row r="1407">
          <cell r="C1407" t="str">
            <v>'5121-002-0000-0000</v>
          </cell>
          <cell r="E1407">
            <v>0</v>
          </cell>
          <cell r="F1407">
            <v>0</v>
          </cell>
          <cell r="K1407">
            <v>29487.71</v>
          </cell>
        </row>
        <row r="1408">
          <cell r="C1408" t="str">
            <v>'5121-003-0000-0000</v>
          </cell>
          <cell r="E1408">
            <v>0</v>
          </cell>
          <cell r="F1408">
            <v>0</v>
          </cell>
          <cell r="K1408">
            <v>0</v>
          </cell>
        </row>
        <row r="1409">
          <cell r="C1409" t="str">
            <v>'5121-004-0000-0000</v>
          </cell>
          <cell r="E1409">
            <v>0</v>
          </cell>
          <cell r="F1409">
            <v>0</v>
          </cell>
          <cell r="K1409">
            <v>5601.76</v>
          </cell>
        </row>
        <row r="1410">
          <cell r="C1410" t="str">
            <v>'5121-005-0000-0000</v>
          </cell>
          <cell r="E1410">
            <v>0</v>
          </cell>
          <cell r="F1410">
            <v>0</v>
          </cell>
          <cell r="K1410">
            <v>8818.52</v>
          </cell>
        </row>
        <row r="1411">
          <cell r="C1411" t="str">
            <v>'5121-006-0000-0000</v>
          </cell>
          <cell r="E1411">
            <v>0</v>
          </cell>
          <cell r="F1411">
            <v>0</v>
          </cell>
          <cell r="K1411">
            <v>0</v>
          </cell>
        </row>
        <row r="1412">
          <cell r="C1412" t="str">
            <v>'5121-007-0000-0000</v>
          </cell>
          <cell r="E1412">
            <v>0</v>
          </cell>
          <cell r="F1412">
            <v>0</v>
          </cell>
          <cell r="K1412">
            <v>0</v>
          </cell>
        </row>
        <row r="1413">
          <cell r="C1413" t="str">
            <v>'5121-008-0000-0000</v>
          </cell>
          <cell r="E1413">
            <v>0</v>
          </cell>
          <cell r="F1413">
            <v>0</v>
          </cell>
          <cell r="K1413">
            <v>2980.69</v>
          </cell>
        </row>
        <row r="1414">
          <cell r="C1414" t="str">
            <v>'5122-000-0000-0000</v>
          </cell>
          <cell r="E1414">
            <v>0</v>
          </cell>
          <cell r="F1414">
            <v>0</v>
          </cell>
          <cell r="K1414">
            <v>7551</v>
          </cell>
        </row>
        <row r="1415">
          <cell r="C1415" t="str">
            <v>'5122-001-0000-0000</v>
          </cell>
          <cell r="E1415">
            <v>0</v>
          </cell>
          <cell r="F1415">
            <v>0</v>
          </cell>
          <cell r="K1415">
            <v>7551</v>
          </cell>
        </row>
        <row r="1416">
          <cell r="C1416" t="str">
            <v>'5122-002-0000-0000</v>
          </cell>
          <cell r="E1416">
            <v>0</v>
          </cell>
          <cell r="F1416">
            <v>0</v>
          </cell>
          <cell r="K1416">
            <v>0</v>
          </cell>
        </row>
        <row r="1417">
          <cell r="C1417" t="str">
            <v>'5122-003-0000-0000</v>
          </cell>
          <cell r="E1417">
            <v>0</v>
          </cell>
          <cell r="F1417">
            <v>0</v>
          </cell>
          <cell r="K1417">
            <v>0</v>
          </cell>
        </row>
        <row r="1418">
          <cell r="C1418" t="str">
            <v>'5123-000-0000-0000</v>
          </cell>
          <cell r="E1418">
            <v>0</v>
          </cell>
          <cell r="F1418">
            <v>0</v>
          </cell>
          <cell r="K1418">
            <v>0</v>
          </cell>
        </row>
        <row r="1419">
          <cell r="C1419" t="str">
            <v>'5123-001-0000-0000</v>
          </cell>
          <cell r="E1419">
            <v>0</v>
          </cell>
          <cell r="F1419">
            <v>0</v>
          </cell>
          <cell r="K1419">
            <v>0</v>
          </cell>
        </row>
        <row r="1420">
          <cell r="C1420" t="str">
            <v>'5123-002-0000-0000</v>
          </cell>
          <cell r="E1420">
            <v>0</v>
          </cell>
          <cell r="F1420">
            <v>0</v>
          </cell>
          <cell r="K1420">
            <v>0</v>
          </cell>
        </row>
        <row r="1421">
          <cell r="C1421" t="str">
            <v>'5123-003-0000-0000</v>
          </cell>
          <cell r="E1421">
            <v>0</v>
          </cell>
          <cell r="F1421">
            <v>0</v>
          </cell>
          <cell r="K1421">
            <v>0</v>
          </cell>
        </row>
        <row r="1422">
          <cell r="C1422" t="str">
            <v>'5123-004-0000-0000</v>
          </cell>
          <cell r="E1422">
            <v>0</v>
          </cell>
          <cell r="F1422">
            <v>0</v>
          </cell>
          <cell r="K1422">
            <v>0</v>
          </cell>
        </row>
        <row r="1423">
          <cell r="C1423" t="str">
            <v>'5123-005-0000-0000</v>
          </cell>
          <cell r="E1423">
            <v>0</v>
          </cell>
          <cell r="F1423">
            <v>0</v>
          </cell>
          <cell r="K1423">
            <v>0</v>
          </cell>
        </row>
        <row r="1424">
          <cell r="C1424" t="str">
            <v>'5123-006-0000-0000</v>
          </cell>
          <cell r="E1424">
            <v>0</v>
          </cell>
          <cell r="F1424">
            <v>0</v>
          </cell>
          <cell r="K1424">
            <v>0</v>
          </cell>
        </row>
        <row r="1425">
          <cell r="C1425" t="str">
            <v>'5123-007-0000-0000</v>
          </cell>
          <cell r="E1425">
            <v>0</v>
          </cell>
          <cell r="F1425">
            <v>0</v>
          </cell>
          <cell r="K1425">
            <v>0</v>
          </cell>
        </row>
        <row r="1426">
          <cell r="C1426" t="str">
            <v>'5123-008-0000-0000</v>
          </cell>
          <cell r="E1426">
            <v>0</v>
          </cell>
          <cell r="F1426">
            <v>0</v>
          </cell>
          <cell r="K1426">
            <v>0</v>
          </cell>
        </row>
        <row r="1427">
          <cell r="C1427" t="str">
            <v>'5123-009-0000-0000</v>
          </cell>
          <cell r="E1427">
            <v>0</v>
          </cell>
          <cell r="F1427">
            <v>0</v>
          </cell>
          <cell r="K1427">
            <v>0</v>
          </cell>
        </row>
        <row r="1428">
          <cell r="C1428" t="str">
            <v>'5124-000-0000-0000</v>
          </cell>
          <cell r="E1428">
            <v>0</v>
          </cell>
          <cell r="F1428">
            <v>0</v>
          </cell>
          <cell r="K1428">
            <v>0</v>
          </cell>
        </row>
        <row r="1429">
          <cell r="C1429" t="str">
            <v>'5124-001-0000-0000</v>
          </cell>
          <cell r="E1429">
            <v>0</v>
          </cell>
          <cell r="F1429">
            <v>0</v>
          </cell>
          <cell r="K1429">
            <v>0</v>
          </cell>
        </row>
        <row r="1430">
          <cell r="C1430" t="str">
            <v>'5124-002-0000-0000</v>
          </cell>
          <cell r="E1430">
            <v>0</v>
          </cell>
          <cell r="F1430">
            <v>0</v>
          </cell>
          <cell r="K1430">
            <v>0</v>
          </cell>
        </row>
        <row r="1431">
          <cell r="C1431" t="str">
            <v>'5124-003-0000-0000</v>
          </cell>
          <cell r="E1431">
            <v>0</v>
          </cell>
          <cell r="F1431">
            <v>0</v>
          </cell>
          <cell r="K1431">
            <v>0</v>
          </cell>
        </row>
        <row r="1432">
          <cell r="C1432" t="str">
            <v>'5124-004-0000-0000</v>
          </cell>
          <cell r="E1432">
            <v>0</v>
          </cell>
          <cell r="F1432">
            <v>0</v>
          </cell>
          <cell r="K1432">
            <v>0</v>
          </cell>
        </row>
        <row r="1433">
          <cell r="C1433" t="str">
            <v>'5124-005-0000-0000</v>
          </cell>
          <cell r="E1433">
            <v>0</v>
          </cell>
          <cell r="F1433">
            <v>0</v>
          </cell>
          <cell r="K1433">
            <v>0</v>
          </cell>
        </row>
        <row r="1434">
          <cell r="C1434" t="str">
            <v>'5124-006-0000-0000</v>
          </cell>
          <cell r="E1434">
            <v>0</v>
          </cell>
          <cell r="F1434">
            <v>0</v>
          </cell>
          <cell r="K1434">
            <v>0</v>
          </cell>
        </row>
        <row r="1435">
          <cell r="C1435" t="str">
            <v>'5124-007-0000-0000</v>
          </cell>
          <cell r="E1435">
            <v>0</v>
          </cell>
          <cell r="F1435">
            <v>0</v>
          </cell>
          <cell r="K1435">
            <v>0</v>
          </cell>
        </row>
        <row r="1436">
          <cell r="C1436" t="str">
            <v>'5124-008-0000-0000</v>
          </cell>
          <cell r="E1436">
            <v>0</v>
          </cell>
          <cell r="F1436">
            <v>0</v>
          </cell>
          <cell r="K1436">
            <v>0</v>
          </cell>
        </row>
        <row r="1437">
          <cell r="C1437" t="str">
            <v>'5124-009-0000-0000</v>
          </cell>
          <cell r="E1437">
            <v>0</v>
          </cell>
          <cell r="F1437">
            <v>0</v>
          </cell>
          <cell r="K1437">
            <v>0</v>
          </cell>
        </row>
        <row r="1438">
          <cell r="C1438" t="str">
            <v>'5125-000-0000-0000</v>
          </cell>
          <cell r="E1438">
            <v>0</v>
          </cell>
          <cell r="F1438">
            <v>0</v>
          </cell>
          <cell r="K1438">
            <v>627</v>
          </cell>
        </row>
        <row r="1439">
          <cell r="C1439" t="str">
            <v>'5125-001-0000-0000</v>
          </cell>
          <cell r="E1439">
            <v>0</v>
          </cell>
          <cell r="F1439">
            <v>0</v>
          </cell>
          <cell r="K1439">
            <v>627</v>
          </cell>
        </row>
        <row r="1440">
          <cell r="C1440" t="str">
            <v>'5125-002-0000-0000</v>
          </cell>
          <cell r="E1440">
            <v>0</v>
          </cell>
          <cell r="F1440">
            <v>0</v>
          </cell>
          <cell r="K1440">
            <v>0</v>
          </cell>
        </row>
        <row r="1441">
          <cell r="C1441" t="str">
            <v>'5125-003-0000-0000</v>
          </cell>
          <cell r="E1441">
            <v>0</v>
          </cell>
          <cell r="F1441">
            <v>0</v>
          </cell>
          <cell r="K1441">
            <v>0</v>
          </cell>
        </row>
        <row r="1442">
          <cell r="C1442" t="str">
            <v>'5125-004-0000-0000</v>
          </cell>
          <cell r="E1442">
            <v>0</v>
          </cell>
          <cell r="F1442">
            <v>0</v>
          </cell>
          <cell r="K1442">
            <v>0</v>
          </cell>
        </row>
        <row r="1443">
          <cell r="C1443" t="str">
            <v>'5125-005-0000-0000</v>
          </cell>
          <cell r="E1443">
            <v>0</v>
          </cell>
          <cell r="F1443">
            <v>0</v>
          </cell>
          <cell r="K1443">
            <v>0</v>
          </cell>
        </row>
        <row r="1444">
          <cell r="C1444" t="str">
            <v>'5125-006-0000-0000</v>
          </cell>
          <cell r="E1444">
            <v>0</v>
          </cell>
          <cell r="F1444">
            <v>0</v>
          </cell>
          <cell r="K1444">
            <v>0</v>
          </cell>
        </row>
        <row r="1445">
          <cell r="C1445" t="str">
            <v>'5125-009-0000-0000</v>
          </cell>
          <cell r="E1445">
            <v>0</v>
          </cell>
          <cell r="F1445">
            <v>0</v>
          </cell>
          <cell r="K1445">
            <v>0</v>
          </cell>
        </row>
        <row r="1446">
          <cell r="C1446" t="str">
            <v>'5126-000-0000-0000</v>
          </cell>
          <cell r="E1446">
            <v>0</v>
          </cell>
          <cell r="F1446">
            <v>0</v>
          </cell>
          <cell r="K1446">
            <v>187314.89</v>
          </cell>
        </row>
        <row r="1447">
          <cell r="C1447" t="str">
            <v>'5126-001-0000-0000</v>
          </cell>
          <cell r="E1447">
            <v>0</v>
          </cell>
          <cell r="F1447">
            <v>0</v>
          </cell>
          <cell r="K1447">
            <v>187314.89</v>
          </cell>
        </row>
        <row r="1448">
          <cell r="C1448" t="str">
            <v>'5126-002-0000-0000</v>
          </cell>
          <cell r="E1448">
            <v>0</v>
          </cell>
          <cell r="F1448">
            <v>0</v>
          </cell>
          <cell r="K1448">
            <v>0</v>
          </cell>
        </row>
        <row r="1449">
          <cell r="C1449" t="str">
            <v>'5127-000-0000-0000</v>
          </cell>
          <cell r="E1449">
            <v>0</v>
          </cell>
          <cell r="F1449">
            <v>0</v>
          </cell>
          <cell r="K1449">
            <v>1925</v>
          </cell>
        </row>
        <row r="1450">
          <cell r="C1450" t="str">
            <v>'5127-001-0000-0000</v>
          </cell>
          <cell r="E1450">
            <v>0</v>
          </cell>
          <cell r="F1450">
            <v>0</v>
          </cell>
          <cell r="K1450">
            <v>1925</v>
          </cell>
        </row>
        <row r="1451">
          <cell r="C1451" t="str">
            <v>'5127-002-0000-0000</v>
          </cell>
          <cell r="E1451">
            <v>0</v>
          </cell>
          <cell r="F1451">
            <v>0</v>
          </cell>
          <cell r="K1451">
            <v>0</v>
          </cell>
        </row>
        <row r="1452">
          <cell r="C1452" t="str">
            <v>'5127-003-0000-0000</v>
          </cell>
          <cell r="E1452">
            <v>0</v>
          </cell>
          <cell r="F1452">
            <v>0</v>
          </cell>
          <cell r="K1452">
            <v>0</v>
          </cell>
        </row>
        <row r="1453">
          <cell r="C1453" t="str">
            <v>'5127-004-0000-0000</v>
          </cell>
          <cell r="E1453">
            <v>0</v>
          </cell>
          <cell r="F1453">
            <v>0</v>
          </cell>
          <cell r="K1453">
            <v>0</v>
          </cell>
        </row>
        <row r="1454">
          <cell r="C1454" t="str">
            <v>'5127-005-0000-0000</v>
          </cell>
          <cell r="E1454">
            <v>0</v>
          </cell>
          <cell r="F1454">
            <v>0</v>
          </cell>
          <cell r="K1454">
            <v>0</v>
          </cell>
        </row>
        <row r="1455">
          <cell r="C1455" t="str">
            <v>'5128-000-0000-0000</v>
          </cell>
          <cell r="E1455">
            <v>0</v>
          </cell>
          <cell r="F1455">
            <v>0</v>
          </cell>
          <cell r="K1455">
            <v>0</v>
          </cell>
        </row>
        <row r="1456">
          <cell r="C1456" t="str">
            <v>'5129-000-0000-0000</v>
          </cell>
          <cell r="E1456">
            <v>0</v>
          </cell>
          <cell r="F1456">
            <v>0</v>
          </cell>
          <cell r="K1456">
            <v>10937.67</v>
          </cell>
        </row>
        <row r="1457">
          <cell r="C1457" t="str">
            <v>'5129-001-0000-0000</v>
          </cell>
          <cell r="E1457">
            <v>0</v>
          </cell>
          <cell r="F1457">
            <v>0</v>
          </cell>
          <cell r="K1457">
            <v>0</v>
          </cell>
        </row>
        <row r="1458">
          <cell r="C1458" t="str">
            <v>'5129-002-0000-0000</v>
          </cell>
          <cell r="E1458">
            <v>0</v>
          </cell>
          <cell r="F1458">
            <v>0</v>
          </cell>
          <cell r="K1458">
            <v>8741.98</v>
          </cell>
        </row>
        <row r="1459">
          <cell r="C1459" t="str">
            <v>'5129-003-0000-0000</v>
          </cell>
          <cell r="E1459">
            <v>0</v>
          </cell>
          <cell r="F1459">
            <v>0</v>
          </cell>
          <cell r="K1459">
            <v>0</v>
          </cell>
        </row>
        <row r="1460">
          <cell r="C1460" t="str">
            <v>'5129-004-0000-0000</v>
          </cell>
          <cell r="E1460">
            <v>0</v>
          </cell>
          <cell r="F1460">
            <v>0</v>
          </cell>
          <cell r="K1460">
            <v>2195.69</v>
          </cell>
        </row>
        <row r="1461">
          <cell r="C1461" t="str">
            <v>'5129-005-0000-0000</v>
          </cell>
          <cell r="E1461">
            <v>0</v>
          </cell>
          <cell r="F1461">
            <v>0</v>
          </cell>
          <cell r="K1461">
            <v>0</v>
          </cell>
        </row>
        <row r="1462">
          <cell r="C1462" t="str">
            <v>'5129-006-0000-0000</v>
          </cell>
          <cell r="E1462">
            <v>0</v>
          </cell>
          <cell r="F1462">
            <v>0</v>
          </cell>
          <cell r="K1462">
            <v>0</v>
          </cell>
        </row>
        <row r="1463">
          <cell r="C1463" t="str">
            <v>'5129-007-0000-0000</v>
          </cell>
          <cell r="E1463">
            <v>0</v>
          </cell>
          <cell r="F1463">
            <v>0</v>
          </cell>
          <cell r="K1463">
            <v>0</v>
          </cell>
        </row>
        <row r="1464">
          <cell r="C1464" t="str">
            <v>'5129-008-0000-0000</v>
          </cell>
          <cell r="E1464">
            <v>0</v>
          </cell>
          <cell r="F1464">
            <v>0</v>
          </cell>
          <cell r="K1464">
            <v>0</v>
          </cell>
        </row>
        <row r="1465">
          <cell r="C1465" t="str">
            <v>'5129-009-0000-0000</v>
          </cell>
          <cell r="E1465">
            <v>0</v>
          </cell>
          <cell r="F1465">
            <v>0</v>
          </cell>
          <cell r="K1465">
            <v>0</v>
          </cell>
        </row>
        <row r="1466">
          <cell r="C1466" t="str">
            <v>'5130-000-0000-0000</v>
          </cell>
          <cell r="E1466">
            <v>0</v>
          </cell>
          <cell r="F1466">
            <v>0</v>
          </cell>
          <cell r="K1466">
            <v>11037150.310000001</v>
          </cell>
        </row>
        <row r="1467">
          <cell r="C1467" t="str">
            <v>'5131-000-0000-0000</v>
          </cell>
          <cell r="E1467">
            <v>0</v>
          </cell>
          <cell r="F1467">
            <v>0</v>
          </cell>
          <cell r="K1467">
            <v>1638433.69</v>
          </cell>
        </row>
        <row r="1468">
          <cell r="C1468" t="str">
            <v>'5131-001-0000-0000</v>
          </cell>
          <cell r="E1468">
            <v>0</v>
          </cell>
          <cell r="F1468">
            <v>0</v>
          </cell>
          <cell r="K1468">
            <v>1352881.5</v>
          </cell>
        </row>
        <row r="1469">
          <cell r="C1469" t="str">
            <v>'5131-002-0000-0000</v>
          </cell>
          <cell r="E1469">
            <v>0</v>
          </cell>
          <cell r="F1469">
            <v>0</v>
          </cell>
          <cell r="K1469">
            <v>0</v>
          </cell>
        </row>
        <row r="1470">
          <cell r="C1470" t="str">
            <v>'5131-003-0000-0000</v>
          </cell>
          <cell r="E1470">
            <v>0</v>
          </cell>
          <cell r="F1470">
            <v>0</v>
          </cell>
          <cell r="K1470">
            <v>0</v>
          </cell>
        </row>
        <row r="1471">
          <cell r="C1471" t="str">
            <v>'5131-004-0000-0000</v>
          </cell>
          <cell r="E1471">
            <v>0</v>
          </cell>
          <cell r="F1471">
            <v>0</v>
          </cell>
          <cell r="K1471">
            <v>137604.85</v>
          </cell>
        </row>
        <row r="1472">
          <cell r="C1472" t="str">
            <v>'5131-005-0000-0000</v>
          </cell>
          <cell r="E1472">
            <v>0</v>
          </cell>
          <cell r="F1472">
            <v>0</v>
          </cell>
          <cell r="K1472">
            <v>21552.25</v>
          </cell>
        </row>
        <row r="1473">
          <cell r="C1473" t="str">
            <v>'5131-006-0000-0000</v>
          </cell>
          <cell r="E1473">
            <v>0</v>
          </cell>
          <cell r="F1473">
            <v>0</v>
          </cell>
          <cell r="K1473">
            <v>61836.78</v>
          </cell>
        </row>
        <row r="1474">
          <cell r="C1474" t="str">
            <v>'5131-007-0000-0000</v>
          </cell>
          <cell r="E1474">
            <v>0</v>
          </cell>
          <cell r="F1474">
            <v>0</v>
          </cell>
          <cell r="K1474">
            <v>62408.86</v>
          </cell>
        </row>
        <row r="1475">
          <cell r="C1475" t="str">
            <v>'5131-008-0000-0000</v>
          </cell>
          <cell r="E1475">
            <v>0</v>
          </cell>
          <cell r="F1475">
            <v>0</v>
          </cell>
          <cell r="K1475">
            <v>2149.4499999999998</v>
          </cell>
        </row>
        <row r="1476">
          <cell r="C1476" t="str">
            <v>'5131-009-0000-0000</v>
          </cell>
          <cell r="E1476">
            <v>0</v>
          </cell>
          <cell r="F1476">
            <v>0</v>
          </cell>
          <cell r="K1476">
            <v>0</v>
          </cell>
        </row>
        <row r="1477">
          <cell r="C1477" t="str">
            <v>'5132-000-0000-0000</v>
          </cell>
          <cell r="E1477">
            <v>0</v>
          </cell>
          <cell r="F1477">
            <v>0</v>
          </cell>
          <cell r="K1477">
            <v>29495.48</v>
          </cell>
        </row>
        <row r="1478">
          <cell r="C1478" t="str">
            <v>'5132-001-0000-0000</v>
          </cell>
          <cell r="E1478">
            <v>0</v>
          </cell>
          <cell r="F1478">
            <v>0</v>
          </cell>
          <cell r="K1478">
            <v>0</v>
          </cell>
        </row>
        <row r="1479">
          <cell r="C1479" t="str">
            <v>'5132-002-0000-0000</v>
          </cell>
          <cell r="E1479">
            <v>0</v>
          </cell>
          <cell r="F1479">
            <v>0</v>
          </cell>
          <cell r="K1479">
            <v>0</v>
          </cell>
        </row>
        <row r="1480">
          <cell r="C1480" t="str">
            <v>'5132-003-0000-0000</v>
          </cell>
          <cell r="E1480">
            <v>0</v>
          </cell>
          <cell r="F1480">
            <v>0</v>
          </cell>
          <cell r="K1480">
            <v>0</v>
          </cell>
        </row>
        <row r="1481">
          <cell r="C1481" t="str">
            <v>'5132-004-0000-0000</v>
          </cell>
          <cell r="E1481">
            <v>0</v>
          </cell>
          <cell r="F1481">
            <v>0</v>
          </cell>
          <cell r="K1481">
            <v>0</v>
          </cell>
        </row>
        <row r="1482">
          <cell r="C1482" t="str">
            <v>'5132-005-0000-0000</v>
          </cell>
          <cell r="E1482">
            <v>0</v>
          </cell>
          <cell r="F1482">
            <v>0</v>
          </cell>
          <cell r="K1482">
            <v>9227.3799999999992</v>
          </cell>
        </row>
        <row r="1483">
          <cell r="C1483" t="str">
            <v>'5132-006-0000-0000</v>
          </cell>
          <cell r="E1483">
            <v>0</v>
          </cell>
          <cell r="F1483">
            <v>0</v>
          </cell>
          <cell r="K1483">
            <v>0</v>
          </cell>
        </row>
        <row r="1484">
          <cell r="C1484" t="str">
            <v>'5132-007-0000-0000</v>
          </cell>
          <cell r="E1484">
            <v>0</v>
          </cell>
          <cell r="F1484">
            <v>0</v>
          </cell>
          <cell r="K1484">
            <v>0</v>
          </cell>
        </row>
        <row r="1485">
          <cell r="C1485" t="str">
            <v>'5132-008-0000-0000</v>
          </cell>
          <cell r="E1485">
            <v>0</v>
          </cell>
          <cell r="F1485">
            <v>0</v>
          </cell>
          <cell r="K1485">
            <v>0</v>
          </cell>
        </row>
        <row r="1486">
          <cell r="C1486" t="str">
            <v>'5132-009-0000-0000</v>
          </cell>
          <cell r="E1486">
            <v>0</v>
          </cell>
          <cell r="F1486">
            <v>0</v>
          </cell>
          <cell r="K1486">
            <v>20268.099999999999</v>
          </cell>
        </row>
        <row r="1487">
          <cell r="C1487" t="str">
            <v>'5133-000-0000-0000</v>
          </cell>
          <cell r="E1487">
            <v>0</v>
          </cell>
          <cell r="F1487">
            <v>0</v>
          </cell>
          <cell r="K1487">
            <v>4217261.18</v>
          </cell>
        </row>
        <row r="1488">
          <cell r="C1488" t="str">
            <v>'5133-001-0000-0000</v>
          </cell>
          <cell r="E1488">
            <v>0</v>
          </cell>
          <cell r="F1488">
            <v>0</v>
          </cell>
          <cell r="K1488">
            <v>898017.96</v>
          </cell>
        </row>
        <row r="1489">
          <cell r="C1489" t="str">
            <v>'5133-002-0000-0000</v>
          </cell>
          <cell r="E1489">
            <v>0</v>
          </cell>
          <cell r="F1489">
            <v>0</v>
          </cell>
          <cell r="K1489">
            <v>308759.11</v>
          </cell>
        </row>
        <row r="1490">
          <cell r="C1490" t="str">
            <v>'5133-003-0000-0000</v>
          </cell>
          <cell r="E1490">
            <v>0</v>
          </cell>
          <cell r="F1490">
            <v>0</v>
          </cell>
          <cell r="K1490">
            <v>1231388.6000000001</v>
          </cell>
        </row>
        <row r="1491">
          <cell r="C1491" t="str">
            <v>'5133-004-0000-0000</v>
          </cell>
          <cell r="E1491">
            <v>0</v>
          </cell>
          <cell r="F1491">
            <v>0</v>
          </cell>
          <cell r="K1491">
            <v>105186.69</v>
          </cell>
        </row>
        <row r="1492">
          <cell r="C1492" t="str">
            <v>'5133-005-0000-0000</v>
          </cell>
          <cell r="E1492">
            <v>0</v>
          </cell>
          <cell r="F1492">
            <v>0</v>
          </cell>
          <cell r="K1492">
            <v>0</v>
          </cell>
        </row>
        <row r="1493">
          <cell r="C1493" t="str">
            <v>'5133-006-0000-0000</v>
          </cell>
          <cell r="E1493">
            <v>0</v>
          </cell>
          <cell r="F1493">
            <v>0</v>
          </cell>
          <cell r="K1493">
            <v>1708.53</v>
          </cell>
        </row>
        <row r="1494">
          <cell r="C1494" t="str">
            <v>'5133-007-0000-0000</v>
          </cell>
          <cell r="E1494">
            <v>0</v>
          </cell>
          <cell r="F1494">
            <v>0</v>
          </cell>
          <cell r="K1494">
            <v>0</v>
          </cell>
        </row>
        <row r="1495">
          <cell r="C1495" t="str">
            <v>'5133-008-0000-0000</v>
          </cell>
          <cell r="E1495">
            <v>0</v>
          </cell>
          <cell r="F1495">
            <v>0</v>
          </cell>
          <cell r="K1495">
            <v>1672200.29</v>
          </cell>
        </row>
        <row r="1496">
          <cell r="C1496" t="str">
            <v>'5133-009-0000-0000</v>
          </cell>
          <cell r="E1496">
            <v>0</v>
          </cell>
          <cell r="F1496">
            <v>0</v>
          </cell>
          <cell r="K1496">
            <v>0</v>
          </cell>
        </row>
        <row r="1497">
          <cell r="C1497" t="str">
            <v>'5134-000-0000-0000</v>
          </cell>
          <cell r="E1497">
            <v>0</v>
          </cell>
          <cell r="F1497">
            <v>0</v>
          </cell>
          <cell r="K1497">
            <v>114398.39999999999</v>
          </cell>
        </row>
        <row r="1498">
          <cell r="C1498" t="str">
            <v>'5134-001-0000-0000</v>
          </cell>
          <cell r="E1498">
            <v>0</v>
          </cell>
          <cell r="F1498">
            <v>0</v>
          </cell>
          <cell r="K1498">
            <v>111274.85</v>
          </cell>
        </row>
        <row r="1499">
          <cell r="C1499" t="str">
            <v>'5134-001-0001-0000</v>
          </cell>
          <cell r="E1499">
            <v>0</v>
          </cell>
          <cell r="F1499">
            <v>0</v>
          </cell>
          <cell r="K1499">
            <v>4815</v>
          </cell>
        </row>
        <row r="1500">
          <cell r="C1500" t="str">
            <v>'5134-001-0002-0000</v>
          </cell>
          <cell r="E1500">
            <v>0</v>
          </cell>
          <cell r="F1500">
            <v>0</v>
          </cell>
          <cell r="K1500">
            <v>40798.550000000003</v>
          </cell>
        </row>
        <row r="1501">
          <cell r="C1501" t="str">
            <v>'5134-001-0003-0000</v>
          </cell>
          <cell r="E1501">
            <v>0</v>
          </cell>
          <cell r="F1501">
            <v>0</v>
          </cell>
          <cell r="K1501">
            <v>2486.0300000000002</v>
          </cell>
        </row>
        <row r="1502">
          <cell r="C1502" t="str">
            <v>'5134-001-0004-0000</v>
          </cell>
          <cell r="E1502">
            <v>0</v>
          </cell>
          <cell r="F1502">
            <v>0</v>
          </cell>
          <cell r="K1502">
            <v>53550.77</v>
          </cell>
        </row>
        <row r="1503">
          <cell r="C1503" t="str">
            <v>'5134-001-0005-0000</v>
          </cell>
          <cell r="E1503">
            <v>0</v>
          </cell>
          <cell r="F1503">
            <v>0</v>
          </cell>
          <cell r="K1503">
            <v>0</v>
          </cell>
        </row>
        <row r="1504">
          <cell r="C1504" t="str">
            <v>'5134-001-0006-0000</v>
          </cell>
          <cell r="E1504">
            <v>0</v>
          </cell>
          <cell r="F1504">
            <v>0</v>
          </cell>
          <cell r="K1504">
            <v>9080</v>
          </cell>
        </row>
        <row r="1505">
          <cell r="C1505" t="str">
            <v>'5134-001-0007-0000</v>
          </cell>
          <cell r="E1505">
            <v>0</v>
          </cell>
          <cell r="F1505">
            <v>0</v>
          </cell>
          <cell r="K1505">
            <v>0</v>
          </cell>
        </row>
        <row r="1506">
          <cell r="C1506" t="str">
            <v>'5134-001-0008-0000</v>
          </cell>
          <cell r="E1506">
            <v>0</v>
          </cell>
          <cell r="F1506">
            <v>0</v>
          </cell>
          <cell r="K1506">
            <v>0</v>
          </cell>
        </row>
        <row r="1507">
          <cell r="C1507" t="str">
            <v>'5134-001-0009-0000</v>
          </cell>
          <cell r="E1507">
            <v>0</v>
          </cell>
          <cell r="F1507">
            <v>0</v>
          </cell>
          <cell r="K1507">
            <v>544.5</v>
          </cell>
        </row>
        <row r="1508">
          <cell r="C1508" t="str">
            <v>'5134-001-0010-0000</v>
          </cell>
          <cell r="E1508">
            <v>0</v>
          </cell>
          <cell r="F1508">
            <v>0</v>
          </cell>
          <cell r="K1508">
            <v>0</v>
          </cell>
        </row>
        <row r="1509">
          <cell r="C1509" t="str">
            <v>'5134-002-0000-0000</v>
          </cell>
          <cell r="E1509">
            <v>0</v>
          </cell>
          <cell r="F1509">
            <v>0</v>
          </cell>
          <cell r="K1509">
            <v>0</v>
          </cell>
        </row>
        <row r="1510">
          <cell r="C1510" t="str">
            <v>'5134-003-0000-0000</v>
          </cell>
          <cell r="E1510">
            <v>0</v>
          </cell>
          <cell r="F1510">
            <v>0</v>
          </cell>
          <cell r="K1510">
            <v>0</v>
          </cell>
        </row>
        <row r="1511">
          <cell r="C1511" t="str">
            <v>'5134-004-0000-0000</v>
          </cell>
          <cell r="E1511">
            <v>0</v>
          </cell>
          <cell r="F1511">
            <v>0</v>
          </cell>
          <cell r="K1511">
            <v>0</v>
          </cell>
        </row>
        <row r="1512">
          <cell r="C1512" t="str">
            <v>'5134-005-0000-0000</v>
          </cell>
          <cell r="E1512">
            <v>0</v>
          </cell>
          <cell r="F1512">
            <v>0</v>
          </cell>
          <cell r="K1512">
            <v>0</v>
          </cell>
        </row>
        <row r="1513">
          <cell r="C1513" t="str">
            <v>'5134-006-0000-0000</v>
          </cell>
          <cell r="E1513">
            <v>0</v>
          </cell>
          <cell r="F1513">
            <v>0</v>
          </cell>
          <cell r="K1513">
            <v>0</v>
          </cell>
        </row>
        <row r="1514">
          <cell r="C1514" t="str">
            <v>'5134-007-0000-0000</v>
          </cell>
          <cell r="E1514">
            <v>0</v>
          </cell>
          <cell r="F1514">
            <v>0</v>
          </cell>
          <cell r="K1514">
            <v>0</v>
          </cell>
        </row>
        <row r="1515">
          <cell r="C1515" t="str">
            <v>'5134-008-0000-0000</v>
          </cell>
          <cell r="E1515">
            <v>0</v>
          </cell>
          <cell r="F1515">
            <v>0</v>
          </cell>
          <cell r="K1515">
            <v>0</v>
          </cell>
        </row>
        <row r="1516">
          <cell r="C1516" t="str">
            <v>'5134-009-0000-0000</v>
          </cell>
          <cell r="E1516">
            <v>0</v>
          </cell>
          <cell r="F1516">
            <v>0</v>
          </cell>
          <cell r="K1516">
            <v>3123.55</v>
          </cell>
        </row>
        <row r="1517">
          <cell r="C1517" t="str">
            <v>'5135-000-0000-0000</v>
          </cell>
          <cell r="E1517">
            <v>0</v>
          </cell>
          <cell r="F1517">
            <v>0</v>
          </cell>
          <cell r="K1517">
            <v>1874463.13</v>
          </cell>
        </row>
        <row r="1518">
          <cell r="C1518" t="str">
            <v>'5135-001-0000-0000</v>
          </cell>
          <cell r="E1518">
            <v>0</v>
          </cell>
          <cell r="F1518">
            <v>0</v>
          </cell>
          <cell r="K1518">
            <v>980812.71</v>
          </cell>
        </row>
        <row r="1519">
          <cell r="C1519" t="str">
            <v>'5135-002-0000-0000</v>
          </cell>
          <cell r="E1519">
            <v>0</v>
          </cell>
          <cell r="F1519">
            <v>0</v>
          </cell>
          <cell r="K1519">
            <v>0</v>
          </cell>
        </row>
        <row r="1520">
          <cell r="C1520" t="str">
            <v>'5135-003-0000-0000</v>
          </cell>
          <cell r="E1520">
            <v>0</v>
          </cell>
          <cell r="F1520">
            <v>0</v>
          </cell>
          <cell r="K1520">
            <v>11060</v>
          </cell>
        </row>
        <row r="1521">
          <cell r="C1521" t="str">
            <v>'5135-004-0000-0000</v>
          </cell>
          <cell r="E1521">
            <v>0</v>
          </cell>
          <cell r="F1521">
            <v>0</v>
          </cell>
          <cell r="K1521">
            <v>0</v>
          </cell>
        </row>
        <row r="1522">
          <cell r="C1522" t="str">
            <v>'5135-005-0000-0000</v>
          </cell>
          <cell r="E1522">
            <v>0</v>
          </cell>
          <cell r="F1522">
            <v>0</v>
          </cell>
          <cell r="K1522">
            <v>186099.93</v>
          </cell>
        </row>
        <row r="1523">
          <cell r="C1523" t="str">
            <v>'5135-006-0000-0000</v>
          </cell>
          <cell r="E1523">
            <v>0</v>
          </cell>
          <cell r="F1523">
            <v>0</v>
          </cell>
          <cell r="K1523">
            <v>0</v>
          </cell>
        </row>
        <row r="1524">
          <cell r="C1524" t="str">
            <v>'5135-007-0000-0000</v>
          </cell>
          <cell r="E1524">
            <v>0</v>
          </cell>
          <cell r="F1524">
            <v>0</v>
          </cell>
          <cell r="K1524">
            <v>157007.67000000001</v>
          </cell>
        </row>
        <row r="1525">
          <cell r="C1525" t="str">
            <v>'5135-008-0000-0000</v>
          </cell>
          <cell r="E1525">
            <v>0</v>
          </cell>
          <cell r="F1525">
            <v>0</v>
          </cell>
          <cell r="K1525">
            <v>539482.81999999995</v>
          </cell>
        </row>
        <row r="1526">
          <cell r="C1526" t="str">
            <v>'5135-009-0000-0000</v>
          </cell>
          <cell r="E1526">
            <v>0</v>
          </cell>
          <cell r="F1526">
            <v>0</v>
          </cell>
          <cell r="K1526">
            <v>0</v>
          </cell>
        </row>
        <row r="1527">
          <cell r="C1527" t="str">
            <v>'5136-000-0000-0000</v>
          </cell>
          <cell r="E1527">
            <v>0</v>
          </cell>
          <cell r="F1527">
            <v>0</v>
          </cell>
          <cell r="K1527">
            <v>-597520</v>
          </cell>
        </row>
        <row r="1528">
          <cell r="C1528" t="str">
            <v>'5136-001-0000-0000</v>
          </cell>
          <cell r="E1528">
            <v>0</v>
          </cell>
          <cell r="F1528">
            <v>0</v>
          </cell>
          <cell r="K1528">
            <v>4545</v>
          </cell>
        </row>
        <row r="1529">
          <cell r="C1529" t="str">
            <v>'5136-002-0000-0000</v>
          </cell>
          <cell r="E1529">
            <v>0</v>
          </cell>
          <cell r="F1529">
            <v>0</v>
          </cell>
          <cell r="K1529">
            <v>0</v>
          </cell>
        </row>
        <row r="1530">
          <cell r="C1530" t="str">
            <v>'5136-003-0000-0000</v>
          </cell>
          <cell r="E1530">
            <v>0</v>
          </cell>
          <cell r="F1530">
            <v>0</v>
          </cell>
          <cell r="K1530">
            <v>-603990</v>
          </cell>
        </row>
        <row r="1531">
          <cell r="C1531" t="str">
            <v>'5136-004-0000-0000</v>
          </cell>
          <cell r="E1531">
            <v>0</v>
          </cell>
          <cell r="F1531">
            <v>0</v>
          </cell>
          <cell r="K1531">
            <v>1925</v>
          </cell>
        </row>
        <row r="1532">
          <cell r="C1532" t="str">
            <v>'5136-005-0000-0000</v>
          </cell>
          <cell r="E1532">
            <v>0</v>
          </cell>
          <cell r="F1532">
            <v>0</v>
          </cell>
          <cell r="K1532">
            <v>0</v>
          </cell>
        </row>
        <row r="1533">
          <cell r="C1533" t="str">
            <v>'5136-006-0000-0000</v>
          </cell>
          <cell r="E1533">
            <v>0</v>
          </cell>
          <cell r="F1533">
            <v>0</v>
          </cell>
          <cell r="K1533">
            <v>0</v>
          </cell>
        </row>
        <row r="1534">
          <cell r="C1534" t="str">
            <v>'5136-007-0000-0000</v>
          </cell>
          <cell r="E1534">
            <v>0</v>
          </cell>
          <cell r="F1534">
            <v>0</v>
          </cell>
          <cell r="K1534">
            <v>0</v>
          </cell>
        </row>
        <row r="1535">
          <cell r="C1535" t="str">
            <v>'5136-009-0000-0000</v>
          </cell>
          <cell r="E1535">
            <v>0</v>
          </cell>
          <cell r="F1535">
            <v>0</v>
          </cell>
          <cell r="K1535">
            <v>0</v>
          </cell>
        </row>
        <row r="1536">
          <cell r="C1536" t="str">
            <v>'5137-000-0000-0000</v>
          </cell>
          <cell r="E1536">
            <v>0</v>
          </cell>
          <cell r="F1536">
            <v>0</v>
          </cell>
          <cell r="K1536">
            <v>62198.02</v>
          </cell>
        </row>
        <row r="1537">
          <cell r="C1537" t="str">
            <v>'5137-001-0000-0000</v>
          </cell>
          <cell r="E1537">
            <v>0</v>
          </cell>
          <cell r="F1537">
            <v>0</v>
          </cell>
          <cell r="K1537">
            <v>2744</v>
          </cell>
        </row>
        <row r="1538">
          <cell r="C1538" t="str">
            <v>'5137-002-0000-0000</v>
          </cell>
          <cell r="E1538">
            <v>0</v>
          </cell>
          <cell r="F1538">
            <v>0</v>
          </cell>
          <cell r="K1538">
            <v>0</v>
          </cell>
        </row>
        <row r="1539">
          <cell r="C1539" t="str">
            <v>'5137-003-0000-0000</v>
          </cell>
          <cell r="E1539">
            <v>0</v>
          </cell>
          <cell r="F1539">
            <v>0</v>
          </cell>
          <cell r="K1539">
            <v>0</v>
          </cell>
        </row>
        <row r="1540">
          <cell r="C1540" t="str">
            <v>'5137-004-0000-0000</v>
          </cell>
          <cell r="E1540">
            <v>0</v>
          </cell>
          <cell r="F1540">
            <v>0</v>
          </cell>
          <cell r="K1540">
            <v>0</v>
          </cell>
        </row>
        <row r="1541">
          <cell r="C1541" t="str">
            <v>'5137-005-0000-0000</v>
          </cell>
          <cell r="E1541">
            <v>0</v>
          </cell>
          <cell r="F1541">
            <v>0</v>
          </cell>
          <cell r="K1541">
            <v>59454.02</v>
          </cell>
        </row>
        <row r="1542">
          <cell r="C1542" t="str">
            <v>'5137-006-0000-0000</v>
          </cell>
          <cell r="E1542">
            <v>0</v>
          </cell>
          <cell r="F1542">
            <v>0</v>
          </cell>
          <cell r="K1542">
            <v>0</v>
          </cell>
        </row>
        <row r="1543">
          <cell r="C1543" t="str">
            <v>'5137-007-0000-0000</v>
          </cell>
          <cell r="E1543">
            <v>0</v>
          </cell>
          <cell r="F1543">
            <v>0</v>
          </cell>
          <cell r="K1543">
            <v>0</v>
          </cell>
        </row>
        <row r="1544">
          <cell r="C1544" t="str">
            <v>'5137-008-0000-0000</v>
          </cell>
          <cell r="E1544">
            <v>0</v>
          </cell>
          <cell r="F1544">
            <v>0</v>
          </cell>
          <cell r="K1544">
            <v>0</v>
          </cell>
        </row>
        <row r="1545">
          <cell r="C1545" t="str">
            <v>'5137-009-0000-0000</v>
          </cell>
          <cell r="E1545">
            <v>0</v>
          </cell>
          <cell r="F1545">
            <v>0</v>
          </cell>
          <cell r="K1545">
            <v>0</v>
          </cell>
        </row>
        <row r="1546">
          <cell r="C1546" t="str">
            <v>'5138-000-0000-0000</v>
          </cell>
          <cell r="E1546">
            <v>0</v>
          </cell>
          <cell r="F1546">
            <v>0</v>
          </cell>
          <cell r="K1546">
            <v>185841.21</v>
          </cell>
        </row>
        <row r="1547">
          <cell r="C1547" t="str">
            <v>'5138-001-0000-0000</v>
          </cell>
          <cell r="E1547">
            <v>0</v>
          </cell>
          <cell r="F1547">
            <v>0</v>
          </cell>
          <cell r="K1547">
            <v>0</v>
          </cell>
        </row>
        <row r="1548">
          <cell r="C1548" t="str">
            <v>'5138-002-0000-0000</v>
          </cell>
          <cell r="E1548">
            <v>0</v>
          </cell>
          <cell r="F1548">
            <v>0</v>
          </cell>
          <cell r="K1548">
            <v>8846.09</v>
          </cell>
        </row>
        <row r="1549">
          <cell r="C1549" t="str">
            <v>'5138-003-0000-0000</v>
          </cell>
          <cell r="E1549">
            <v>0</v>
          </cell>
          <cell r="F1549">
            <v>0</v>
          </cell>
          <cell r="K1549">
            <v>11294.52</v>
          </cell>
        </row>
        <row r="1550">
          <cell r="C1550" t="str">
            <v>'5138-004-0000-0000</v>
          </cell>
          <cell r="E1550">
            <v>0</v>
          </cell>
          <cell r="F1550">
            <v>0</v>
          </cell>
          <cell r="K1550">
            <v>0</v>
          </cell>
        </row>
        <row r="1551">
          <cell r="C1551" t="str">
            <v>'5138-005-0000-0000</v>
          </cell>
          <cell r="E1551">
            <v>0</v>
          </cell>
          <cell r="F1551">
            <v>0</v>
          </cell>
          <cell r="K1551">
            <v>165700.6</v>
          </cell>
        </row>
        <row r="1552">
          <cell r="C1552" t="str">
            <v>'5139-000-0000-0000</v>
          </cell>
          <cell r="E1552">
            <v>0</v>
          </cell>
          <cell r="F1552">
            <v>0</v>
          </cell>
          <cell r="K1552">
            <v>3512579.2</v>
          </cell>
        </row>
        <row r="1553">
          <cell r="C1553" t="str">
            <v>'5139-001-0000-0000</v>
          </cell>
          <cell r="E1553">
            <v>0</v>
          </cell>
          <cell r="F1553">
            <v>0</v>
          </cell>
          <cell r="K1553">
            <v>0</v>
          </cell>
        </row>
        <row r="1554">
          <cell r="C1554" t="str">
            <v>'5139-002-0000-0000</v>
          </cell>
          <cell r="E1554">
            <v>0</v>
          </cell>
          <cell r="F1554">
            <v>0</v>
          </cell>
          <cell r="K1554">
            <v>3403871.77</v>
          </cell>
        </row>
        <row r="1555">
          <cell r="C1555" t="str">
            <v>'5139-002-0001-0000</v>
          </cell>
          <cell r="E1555">
            <v>0</v>
          </cell>
          <cell r="F1555">
            <v>0</v>
          </cell>
          <cell r="K1555">
            <v>3318723.77</v>
          </cell>
        </row>
        <row r="1556">
          <cell r="C1556" t="str">
            <v>'5139-002-0002-0000</v>
          </cell>
          <cell r="E1556">
            <v>0</v>
          </cell>
          <cell r="F1556">
            <v>0</v>
          </cell>
          <cell r="K1556">
            <v>85148</v>
          </cell>
        </row>
        <row r="1557">
          <cell r="C1557" t="str">
            <v>'5139-002-0003-0000</v>
          </cell>
          <cell r="E1557">
            <v>0</v>
          </cell>
          <cell r="F1557">
            <v>0</v>
          </cell>
          <cell r="K1557">
            <v>0</v>
          </cell>
        </row>
        <row r="1558">
          <cell r="C1558" t="str">
            <v>'5139-003-0000-0000</v>
          </cell>
          <cell r="E1558">
            <v>0</v>
          </cell>
          <cell r="F1558">
            <v>0</v>
          </cell>
          <cell r="K1558">
            <v>0</v>
          </cell>
        </row>
        <row r="1559">
          <cell r="C1559" t="str">
            <v>'5139-004-0000-0000</v>
          </cell>
          <cell r="E1559">
            <v>0</v>
          </cell>
          <cell r="F1559">
            <v>0</v>
          </cell>
          <cell r="K1559">
            <v>0</v>
          </cell>
        </row>
        <row r="1560">
          <cell r="C1560" t="str">
            <v>'5139-005-0000-0000</v>
          </cell>
          <cell r="E1560">
            <v>0</v>
          </cell>
          <cell r="F1560">
            <v>0</v>
          </cell>
          <cell r="K1560">
            <v>103999.09</v>
          </cell>
        </row>
        <row r="1561">
          <cell r="C1561" t="str">
            <v>'5139-006-0000-0000</v>
          </cell>
          <cell r="E1561">
            <v>0</v>
          </cell>
          <cell r="F1561">
            <v>0</v>
          </cell>
          <cell r="K1561">
            <v>0</v>
          </cell>
        </row>
        <row r="1562">
          <cell r="C1562" t="str">
            <v>'5139-009-0000-0000</v>
          </cell>
          <cell r="E1562">
            <v>0</v>
          </cell>
          <cell r="F1562">
            <v>0</v>
          </cell>
          <cell r="K1562">
            <v>4708.34</v>
          </cell>
        </row>
        <row r="1563">
          <cell r="C1563" t="str">
            <v>'5200-000-0000-0000</v>
          </cell>
          <cell r="E1563">
            <v>0</v>
          </cell>
          <cell r="F1563">
            <v>0</v>
          </cell>
          <cell r="K1563">
            <v>0</v>
          </cell>
        </row>
        <row r="1564">
          <cell r="C1564" t="str">
            <v>'5210-000-0000-0000</v>
          </cell>
          <cell r="E1564">
            <v>0</v>
          </cell>
          <cell r="F1564">
            <v>0</v>
          </cell>
          <cell r="K1564">
            <v>0</v>
          </cell>
        </row>
        <row r="1565">
          <cell r="C1565" t="str">
            <v>'5211-000-0000-0000</v>
          </cell>
          <cell r="E1565">
            <v>0</v>
          </cell>
          <cell r="F1565">
            <v>0</v>
          </cell>
          <cell r="K1565">
            <v>0</v>
          </cell>
        </row>
        <row r="1566">
          <cell r="C1566" t="str">
            <v>'5212-000-0000-0000</v>
          </cell>
          <cell r="E1566">
            <v>0</v>
          </cell>
          <cell r="F1566">
            <v>0</v>
          </cell>
          <cell r="K1566">
            <v>0</v>
          </cell>
        </row>
        <row r="1567">
          <cell r="C1567" t="str">
            <v>'5220-000-0000-0000</v>
          </cell>
          <cell r="E1567">
            <v>0</v>
          </cell>
          <cell r="F1567">
            <v>0</v>
          </cell>
          <cell r="K1567">
            <v>0</v>
          </cell>
        </row>
        <row r="1568">
          <cell r="C1568" t="str">
            <v>'5221-000-0000-0000</v>
          </cell>
          <cell r="E1568">
            <v>0</v>
          </cell>
          <cell r="F1568">
            <v>0</v>
          </cell>
          <cell r="K1568">
            <v>0</v>
          </cell>
        </row>
        <row r="1569">
          <cell r="C1569" t="str">
            <v>'5222-000-0000-0000</v>
          </cell>
          <cell r="E1569">
            <v>0</v>
          </cell>
          <cell r="F1569">
            <v>0</v>
          </cell>
          <cell r="K1569">
            <v>0</v>
          </cell>
        </row>
        <row r="1570">
          <cell r="C1570" t="str">
            <v>'5230-000-0000-0000</v>
          </cell>
          <cell r="E1570">
            <v>0</v>
          </cell>
          <cell r="F1570">
            <v>0</v>
          </cell>
          <cell r="K1570">
            <v>0</v>
          </cell>
        </row>
        <row r="1571">
          <cell r="C1571" t="str">
            <v>'5231-000-0000-0000</v>
          </cell>
          <cell r="E1571">
            <v>0</v>
          </cell>
          <cell r="F1571">
            <v>0</v>
          </cell>
          <cell r="K1571">
            <v>0</v>
          </cell>
        </row>
        <row r="1572">
          <cell r="C1572" t="str">
            <v>'5232-000-0000-0000</v>
          </cell>
          <cell r="E1572">
            <v>0</v>
          </cell>
          <cell r="F1572">
            <v>0</v>
          </cell>
          <cell r="K1572">
            <v>0</v>
          </cell>
        </row>
        <row r="1573">
          <cell r="C1573" t="str">
            <v>'5240-000-0000-0000</v>
          </cell>
          <cell r="E1573">
            <v>0</v>
          </cell>
          <cell r="F1573">
            <v>0</v>
          </cell>
          <cell r="K1573">
            <v>0</v>
          </cell>
        </row>
        <row r="1574">
          <cell r="C1574" t="str">
            <v>'5241-000-0000-0000</v>
          </cell>
          <cell r="E1574">
            <v>0</v>
          </cell>
          <cell r="F1574">
            <v>0</v>
          </cell>
          <cell r="K1574">
            <v>0</v>
          </cell>
        </row>
        <row r="1575">
          <cell r="C1575" t="str">
            <v>'5242-000-0000-0000</v>
          </cell>
          <cell r="E1575">
            <v>0</v>
          </cell>
          <cell r="F1575">
            <v>0</v>
          </cell>
          <cell r="K1575">
            <v>0</v>
          </cell>
        </row>
        <row r="1576">
          <cell r="C1576" t="str">
            <v>'5243-000-0000-0000</v>
          </cell>
          <cell r="E1576">
            <v>0</v>
          </cell>
          <cell r="F1576">
            <v>0</v>
          </cell>
          <cell r="K1576">
            <v>0</v>
          </cell>
        </row>
        <row r="1577">
          <cell r="C1577" t="str">
            <v>'5244-000-0000-0000</v>
          </cell>
          <cell r="E1577">
            <v>0</v>
          </cell>
          <cell r="F1577">
            <v>0</v>
          </cell>
          <cell r="K1577">
            <v>0</v>
          </cell>
        </row>
        <row r="1578">
          <cell r="C1578" t="str">
            <v>'5250-000-0000-0000</v>
          </cell>
          <cell r="E1578">
            <v>0</v>
          </cell>
          <cell r="F1578">
            <v>0</v>
          </cell>
          <cell r="K1578">
            <v>0</v>
          </cell>
        </row>
        <row r="1579">
          <cell r="C1579" t="str">
            <v>'5251-000-0000-0000</v>
          </cell>
          <cell r="E1579">
            <v>0</v>
          </cell>
          <cell r="F1579">
            <v>0</v>
          </cell>
          <cell r="K1579">
            <v>0</v>
          </cell>
        </row>
        <row r="1580">
          <cell r="C1580" t="str">
            <v>'5252-000-0000-0000</v>
          </cell>
          <cell r="E1580">
            <v>0</v>
          </cell>
          <cell r="F1580">
            <v>0</v>
          </cell>
          <cell r="K1580">
            <v>0</v>
          </cell>
        </row>
        <row r="1581">
          <cell r="C1581" t="str">
            <v>'5259-000-0000-0000</v>
          </cell>
          <cell r="E1581">
            <v>0</v>
          </cell>
          <cell r="F1581">
            <v>0</v>
          </cell>
          <cell r="K1581">
            <v>0</v>
          </cell>
        </row>
        <row r="1582">
          <cell r="C1582" t="str">
            <v>'5260-000-0000-0000</v>
          </cell>
          <cell r="E1582">
            <v>0</v>
          </cell>
          <cell r="F1582">
            <v>0</v>
          </cell>
          <cell r="K1582">
            <v>0</v>
          </cell>
        </row>
        <row r="1583">
          <cell r="C1583" t="str">
            <v>'5261-000-0000-0000</v>
          </cell>
          <cell r="E1583">
            <v>0</v>
          </cell>
          <cell r="F1583">
            <v>0</v>
          </cell>
          <cell r="K1583">
            <v>0</v>
          </cell>
        </row>
        <row r="1584">
          <cell r="C1584" t="str">
            <v>'5262-000-0000-0000</v>
          </cell>
          <cell r="E1584">
            <v>0</v>
          </cell>
          <cell r="F1584">
            <v>0</v>
          </cell>
          <cell r="K1584">
            <v>0</v>
          </cell>
        </row>
        <row r="1585">
          <cell r="C1585" t="str">
            <v>'5270-000-0000-0000</v>
          </cell>
          <cell r="E1585">
            <v>0</v>
          </cell>
          <cell r="F1585">
            <v>0</v>
          </cell>
          <cell r="K1585">
            <v>0</v>
          </cell>
        </row>
        <row r="1586">
          <cell r="C1586" t="str">
            <v>'5271-000-0000-0000</v>
          </cell>
          <cell r="E1586">
            <v>0</v>
          </cell>
          <cell r="F1586">
            <v>0</v>
          </cell>
          <cell r="K1586">
            <v>0</v>
          </cell>
        </row>
        <row r="1587">
          <cell r="C1587" t="str">
            <v>'5280-000-0000-0000</v>
          </cell>
          <cell r="E1587">
            <v>0</v>
          </cell>
          <cell r="F1587">
            <v>0</v>
          </cell>
          <cell r="K1587">
            <v>0</v>
          </cell>
        </row>
        <row r="1588">
          <cell r="C1588" t="str">
            <v>'5281-000-0000-0000</v>
          </cell>
          <cell r="E1588">
            <v>0</v>
          </cell>
          <cell r="F1588">
            <v>0</v>
          </cell>
          <cell r="K1588">
            <v>0</v>
          </cell>
        </row>
        <row r="1589">
          <cell r="C1589" t="str">
            <v>'5282-000-0000-0000</v>
          </cell>
          <cell r="E1589">
            <v>0</v>
          </cell>
          <cell r="F1589">
            <v>0</v>
          </cell>
          <cell r="K1589">
            <v>0</v>
          </cell>
        </row>
        <row r="1590">
          <cell r="C1590" t="str">
            <v>'5283-000-0000-0000</v>
          </cell>
          <cell r="E1590">
            <v>0</v>
          </cell>
          <cell r="F1590">
            <v>0</v>
          </cell>
          <cell r="K1590">
            <v>0</v>
          </cell>
        </row>
        <row r="1591">
          <cell r="C1591" t="str">
            <v>'5284-000-0000-0000</v>
          </cell>
          <cell r="E1591">
            <v>0</v>
          </cell>
          <cell r="F1591">
            <v>0</v>
          </cell>
          <cell r="K1591">
            <v>0</v>
          </cell>
        </row>
        <row r="1592">
          <cell r="C1592" t="str">
            <v>'5285-000-0000-0000</v>
          </cell>
          <cell r="E1592">
            <v>0</v>
          </cell>
          <cell r="F1592">
            <v>0</v>
          </cell>
          <cell r="K1592">
            <v>0</v>
          </cell>
        </row>
        <row r="1593">
          <cell r="C1593" t="str">
            <v>'5290-000-0000-0000</v>
          </cell>
          <cell r="E1593">
            <v>0</v>
          </cell>
          <cell r="F1593">
            <v>0</v>
          </cell>
          <cell r="K1593">
            <v>0</v>
          </cell>
        </row>
        <row r="1594">
          <cell r="C1594" t="str">
            <v>'5291-000-0000-0000</v>
          </cell>
          <cell r="E1594">
            <v>0</v>
          </cell>
          <cell r="F1594">
            <v>0</v>
          </cell>
          <cell r="K1594">
            <v>0</v>
          </cell>
        </row>
        <row r="1595">
          <cell r="C1595" t="str">
            <v>'5292-000-0000-0000</v>
          </cell>
          <cell r="E1595">
            <v>0</v>
          </cell>
          <cell r="F1595">
            <v>0</v>
          </cell>
          <cell r="K1595">
            <v>0</v>
          </cell>
        </row>
        <row r="1596">
          <cell r="C1596" t="str">
            <v>'5300-000-0000-0000</v>
          </cell>
          <cell r="E1596">
            <v>0</v>
          </cell>
          <cell r="F1596">
            <v>0</v>
          </cell>
          <cell r="K1596">
            <v>0</v>
          </cell>
        </row>
        <row r="1597">
          <cell r="C1597" t="str">
            <v>'5310-000-0000-0000</v>
          </cell>
          <cell r="E1597">
            <v>0</v>
          </cell>
          <cell r="F1597">
            <v>0</v>
          </cell>
          <cell r="K1597">
            <v>0</v>
          </cell>
        </row>
        <row r="1598">
          <cell r="C1598" t="str">
            <v>'5311-000-0000-0000</v>
          </cell>
          <cell r="E1598">
            <v>0</v>
          </cell>
          <cell r="F1598">
            <v>0</v>
          </cell>
          <cell r="K1598">
            <v>0</v>
          </cell>
        </row>
        <row r="1599">
          <cell r="C1599" t="str">
            <v>'5312-000-0000-0000</v>
          </cell>
          <cell r="E1599">
            <v>0</v>
          </cell>
          <cell r="F1599">
            <v>0</v>
          </cell>
          <cell r="K1599">
            <v>0</v>
          </cell>
        </row>
        <row r="1600">
          <cell r="C1600" t="str">
            <v>'5320-000-0000-0000</v>
          </cell>
          <cell r="E1600">
            <v>0</v>
          </cell>
          <cell r="F1600">
            <v>0</v>
          </cell>
          <cell r="K1600">
            <v>0</v>
          </cell>
        </row>
        <row r="1601">
          <cell r="C1601" t="str">
            <v>'5321-000-0000-0000</v>
          </cell>
          <cell r="E1601">
            <v>0</v>
          </cell>
          <cell r="F1601">
            <v>0</v>
          </cell>
          <cell r="K1601">
            <v>0</v>
          </cell>
        </row>
        <row r="1602">
          <cell r="C1602" t="str">
            <v>'5322-000-0000-0000</v>
          </cell>
          <cell r="E1602">
            <v>0</v>
          </cell>
          <cell r="F1602">
            <v>0</v>
          </cell>
          <cell r="K1602">
            <v>0</v>
          </cell>
        </row>
        <row r="1603">
          <cell r="C1603" t="str">
            <v>'5330-000-0000-0000</v>
          </cell>
          <cell r="E1603">
            <v>0</v>
          </cell>
          <cell r="F1603">
            <v>0</v>
          </cell>
          <cell r="K1603">
            <v>0</v>
          </cell>
        </row>
        <row r="1604">
          <cell r="C1604" t="str">
            <v>'5331-000-0000-0000</v>
          </cell>
          <cell r="E1604">
            <v>0</v>
          </cell>
          <cell r="F1604">
            <v>0</v>
          </cell>
          <cell r="K1604">
            <v>0</v>
          </cell>
        </row>
        <row r="1605">
          <cell r="C1605" t="str">
            <v>'5332-000-0000-0000</v>
          </cell>
          <cell r="E1605">
            <v>0</v>
          </cell>
          <cell r="F1605">
            <v>0</v>
          </cell>
          <cell r="K1605">
            <v>0</v>
          </cell>
        </row>
        <row r="1606">
          <cell r="C1606" t="str">
            <v>'5400-000-0000-0000</v>
          </cell>
          <cell r="E1606">
            <v>0</v>
          </cell>
          <cell r="F1606">
            <v>0</v>
          </cell>
          <cell r="K1606">
            <v>0</v>
          </cell>
        </row>
        <row r="1607">
          <cell r="C1607" t="str">
            <v>'5410-000-0000-0000</v>
          </cell>
          <cell r="E1607">
            <v>0</v>
          </cell>
          <cell r="F1607">
            <v>0</v>
          </cell>
          <cell r="K1607">
            <v>0</v>
          </cell>
        </row>
        <row r="1608">
          <cell r="C1608" t="str">
            <v>'5411-000-0000-0000</v>
          </cell>
          <cell r="E1608">
            <v>0</v>
          </cell>
          <cell r="F1608">
            <v>0</v>
          </cell>
          <cell r="K1608">
            <v>0</v>
          </cell>
        </row>
        <row r="1609">
          <cell r="C1609" t="str">
            <v>'5412-000-0000-0000</v>
          </cell>
          <cell r="E1609">
            <v>0</v>
          </cell>
          <cell r="F1609">
            <v>0</v>
          </cell>
          <cell r="K1609">
            <v>0</v>
          </cell>
        </row>
        <row r="1610">
          <cell r="C1610" t="str">
            <v>'5420-000-0000-0000</v>
          </cell>
          <cell r="E1610">
            <v>0</v>
          </cell>
          <cell r="F1610">
            <v>0</v>
          </cell>
          <cell r="K1610">
            <v>0</v>
          </cell>
        </row>
        <row r="1611">
          <cell r="C1611" t="str">
            <v>'5421-000-0000-0000</v>
          </cell>
          <cell r="E1611">
            <v>0</v>
          </cell>
          <cell r="F1611">
            <v>0</v>
          </cell>
          <cell r="K1611">
            <v>0</v>
          </cell>
        </row>
        <row r="1612">
          <cell r="C1612" t="str">
            <v>'5422-000-0000-0000</v>
          </cell>
          <cell r="E1612">
            <v>0</v>
          </cell>
          <cell r="F1612">
            <v>0</v>
          </cell>
          <cell r="K1612">
            <v>0</v>
          </cell>
        </row>
        <row r="1613">
          <cell r="C1613" t="str">
            <v>'5430-000-0000-0000</v>
          </cell>
          <cell r="E1613">
            <v>0</v>
          </cell>
          <cell r="F1613">
            <v>0</v>
          </cell>
          <cell r="K1613">
            <v>0</v>
          </cell>
        </row>
        <row r="1614">
          <cell r="C1614" t="str">
            <v>'5431-000-0000-0000</v>
          </cell>
          <cell r="E1614">
            <v>0</v>
          </cell>
          <cell r="F1614">
            <v>0</v>
          </cell>
          <cell r="K1614">
            <v>0</v>
          </cell>
        </row>
        <row r="1615">
          <cell r="C1615" t="str">
            <v>'5432-000-0000-0000</v>
          </cell>
          <cell r="E1615">
            <v>0</v>
          </cell>
          <cell r="F1615">
            <v>0</v>
          </cell>
          <cell r="K1615">
            <v>0</v>
          </cell>
        </row>
        <row r="1616">
          <cell r="C1616" t="str">
            <v>'5440-000-0000-0000</v>
          </cell>
          <cell r="E1616">
            <v>0</v>
          </cell>
          <cell r="F1616">
            <v>0</v>
          </cell>
          <cell r="K1616">
            <v>0</v>
          </cell>
        </row>
        <row r="1617">
          <cell r="C1617" t="str">
            <v>'5441-000-0000-0000</v>
          </cell>
          <cell r="E1617">
            <v>0</v>
          </cell>
          <cell r="F1617">
            <v>0</v>
          </cell>
          <cell r="K1617">
            <v>0</v>
          </cell>
        </row>
        <row r="1618">
          <cell r="C1618" t="str">
            <v>'5450-000-0000-0000</v>
          </cell>
          <cell r="E1618">
            <v>0</v>
          </cell>
          <cell r="F1618">
            <v>0</v>
          </cell>
          <cell r="K1618">
            <v>0</v>
          </cell>
        </row>
        <row r="1619">
          <cell r="C1619" t="str">
            <v>'5451-000-0000-0000</v>
          </cell>
          <cell r="E1619">
            <v>0</v>
          </cell>
          <cell r="F1619">
            <v>0</v>
          </cell>
          <cell r="K1619">
            <v>0</v>
          </cell>
        </row>
        <row r="1620">
          <cell r="C1620" t="str">
            <v>'5452-000-0000-0000</v>
          </cell>
          <cell r="E1620">
            <v>0</v>
          </cell>
          <cell r="F1620">
            <v>0</v>
          </cell>
          <cell r="K1620">
            <v>0</v>
          </cell>
        </row>
        <row r="1621">
          <cell r="C1621" t="str">
            <v>'5500-000-0000-0000</v>
          </cell>
          <cell r="E1621">
            <v>0</v>
          </cell>
          <cell r="F1621">
            <v>0</v>
          </cell>
          <cell r="K1621">
            <v>147358697.53999999</v>
          </cell>
        </row>
        <row r="1622">
          <cell r="C1622" t="str">
            <v>'5510-000-0000-0000</v>
          </cell>
          <cell r="E1622">
            <v>0</v>
          </cell>
          <cell r="F1622">
            <v>0</v>
          </cell>
          <cell r="K1622">
            <v>4113983.74</v>
          </cell>
        </row>
        <row r="1623">
          <cell r="C1623" t="str">
            <v>'5511-000-0000-0000</v>
          </cell>
          <cell r="E1623">
            <v>0</v>
          </cell>
          <cell r="F1623">
            <v>0</v>
          </cell>
          <cell r="K1623">
            <v>0</v>
          </cell>
        </row>
        <row r="1624">
          <cell r="C1624" t="str">
            <v>'5512-000-0000-0000</v>
          </cell>
          <cell r="E1624">
            <v>0</v>
          </cell>
          <cell r="F1624">
            <v>0</v>
          </cell>
          <cell r="K1624">
            <v>0</v>
          </cell>
        </row>
        <row r="1625">
          <cell r="C1625" t="str">
            <v>'5513-000-0000-0000</v>
          </cell>
          <cell r="E1625">
            <v>0</v>
          </cell>
          <cell r="F1625">
            <v>0</v>
          </cell>
          <cell r="K1625">
            <v>3281409.66</v>
          </cell>
        </row>
        <row r="1626">
          <cell r="C1626" t="str">
            <v>'5513-001-0000-0000</v>
          </cell>
          <cell r="E1626">
            <v>0</v>
          </cell>
          <cell r="F1626">
            <v>0</v>
          </cell>
          <cell r="K1626">
            <v>3281409.66</v>
          </cell>
        </row>
        <row r="1627">
          <cell r="C1627" t="str">
            <v>'5514-000-0000-0000</v>
          </cell>
          <cell r="E1627">
            <v>0</v>
          </cell>
          <cell r="F1627">
            <v>0</v>
          </cell>
          <cell r="K1627">
            <v>0</v>
          </cell>
        </row>
        <row r="1628">
          <cell r="C1628" t="str">
            <v>'5515-000-0000-0000</v>
          </cell>
          <cell r="E1628">
            <v>0</v>
          </cell>
          <cell r="F1628">
            <v>0</v>
          </cell>
          <cell r="K1628">
            <v>577874.07999999996</v>
          </cell>
        </row>
        <row r="1629">
          <cell r="C1629" t="str">
            <v>'5515-002-0000-0000</v>
          </cell>
          <cell r="E1629">
            <v>0</v>
          </cell>
          <cell r="F1629">
            <v>0</v>
          </cell>
          <cell r="K1629">
            <v>14239.14</v>
          </cell>
        </row>
        <row r="1630">
          <cell r="C1630" t="str">
            <v>'5515-003-0000-0000</v>
          </cell>
          <cell r="E1630">
            <v>0</v>
          </cell>
          <cell r="F1630">
            <v>0</v>
          </cell>
          <cell r="K1630">
            <v>22051.96</v>
          </cell>
        </row>
        <row r="1631">
          <cell r="C1631" t="str">
            <v>'5515-004-0000-0000</v>
          </cell>
          <cell r="E1631">
            <v>0</v>
          </cell>
          <cell r="F1631">
            <v>0</v>
          </cell>
          <cell r="K1631">
            <v>316406.64</v>
          </cell>
        </row>
        <row r="1632">
          <cell r="C1632" t="str">
            <v>'5515-005-0000-0000</v>
          </cell>
          <cell r="E1632">
            <v>0</v>
          </cell>
          <cell r="F1632">
            <v>0</v>
          </cell>
          <cell r="K1632">
            <v>38864.699999999997</v>
          </cell>
        </row>
        <row r="1633">
          <cell r="C1633" t="str">
            <v>'5515-006-0000-0000</v>
          </cell>
          <cell r="E1633">
            <v>0</v>
          </cell>
          <cell r="F1633">
            <v>0</v>
          </cell>
          <cell r="K1633">
            <v>72386.22</v>
          </cell>
        </row>
        <row r="1634">
          <cell r="C1634" t="str">
            <v>'5515-007-0000-0000</v>
          </cell>
          <cell r="E1634">
            <v>0</v>
          </cell>
          <cell r="F1634">
            <v>0</v>
          </cell>
          <cell r="K1634">
            <v>35687.160000000003</v>
          </cell>
        </row>
        <row r="1635">
          <cell r="C1635" t="str">
            <v>'5515-008-0000-0000</v>
          </cell>
          <cell r="E1635">
            <v>0</v>
          </cell>
          <cell r="F1635">
            <v>0</v>
          </cell>
          <cell r="K1635">
            <v>26123.040000000001</v>
          </cell>
        </row>
        <row r="1636">
          <cell r="C1636" t="str">
            <v>'5515-009-0000-0000</v>
          </cell>
          <cell r="E1636">
            <v>0</v>
          </cell>
          <cell r="F1636">
            <v>0</v>
          </cell>
          <cell r="K1636">
            <v>237.06</v>
          </cell>
        </row>
        <row r="1637">
          <cell r="C1637" t="str">
            <v>'5515-010-0000-0000</v>
          </cell>
          <cell r="E1637">
            <v>0</v>
          </cell>
          <cell r="F1637">
            <v>0</v>
          </cell>
          <cell r="K1637">
            <v>51878.16</v>
          </cell>
        </row>
        <row r="1638">
          <cell r="C1638" t="str">
            <v>'5516-000-0000-0000</v>
          </cell>
          <cell r="E1638">
            <v>0</v>
          </cell>
          <cell r="F1638">
            <v>0</v>
          </cell>
          <cell r="K1638">
            <v>0</v>
          </cell>
        </row>
        <row r="1639">
          <cell r="C1639" t="str">
            <v>'5517-000-0000-0000</v>
          </cell>
          <cell r="E1639">
            <v>0</v>
          </cell>
          <cell r="F1639">
            <v>0</v>
          </cell>
          <cell r="K1639">
            <v>254700</v>
          </cell>
        </row>
        <row r="1640">
          <cell r="C1640" t="str">
            <v>'5517-001-0000-0000</v>
          </cell>
          <cell r="E1640">
            <v>0</v>
          </cell>
          <cell r="F1640">
            <v>0</v>
          </cell>
          <cell r="K1640">
            <v>254700</v>
          </cell>
        </row>
        <row r="1641">
          <cell r="C1641" t="str">
            <v>'5520-000-0000-0000</v>
          </cell>
          <cell r="E1641">
            <v>0</v>
          </cell>
          <cell r="F1641">
            <v>0</v>
          </cell>
          <cell r="K1641">
            <v>0</v>
          </cell>
        </row>
        <row r="1642">
          <cell r="C1642" t="str">
            <v>'5521-000-0000-0000</v>
          </cell>
          <cell r="E1642">
            <v>0</v>
          </cell>
          <cell r="F1642">
            <v>0</v>
          </cell>
          <cell r="K1642">
            <v>0</v>
          </cell>
        </row>
        <row r="1643">
          <cell r="C1643" t="str">
            <v>'5522-000-0000-0000</v>
          </cell>
          <cell r="E1643">
            <v>0</v>
          </cell>
          <cell r="F1643">
            <v>0</v>
          </cell>
          <cell r="K1643">
            <v>0</v>
          </cell>
        </row>
        <row r="1644">
          <cell r="C1644" t="str">
            <v>'5530-000-0000-0000</v>
          </cell>
          <cell r="E1644">
            <v>0</v>
          </cell>
          <cell r="F1644">
            <v>0</v>
          </cell>
          <cell r="K1644">
            <v>0</v>
          </cell>
        </row>
        <row r="1645">
          <cell r="C1645" t="str">
            <v>'5531-000-0000-0000</v>
          </cell>
          <cell r="E1645">
            <v>0</v>
          </cell>
          <cell r="F1645">
            <v>0</v>
          </cell>
          <cell r="K1645">
            <v>0</v>
          </cell>
        </row>
        <row r="1646">
          <cell r="C1646" t="str">
            <v>'5532-000-0000-0000</v>
          </cell>
          <cell r="E1646">
            <v>0</v>
          </cell>
          <cell r="F1646">
            <v>0</v>
          </cell>
          <cell r="K1646">
            <v>0</v>
          </cell>
        </row>
        <row r="1647">
          <cell r="C1647" t="str">
            <v>'5533-000-0000-0000</v>
          </cell>
          <cell r="E1647">
            <v>0</v>
          </cell>
          <cell r="F1647">
            <v>0</v>
          </cell>
          <cell r="K1647">
            <v>0</v>
          </cell>
        </row>
        <row r="1648">
          <cell r="C1648" t="str">
            <v>'5534-000-0000-0000</v>
          </cell>
          <cell r="E1648">
            <v>0</v>
          </cell>
          <cell r="F1648">
            <v>0</v>
          </cell>
          <cell r="K1648">
            <v>0</v>
          </cell>
        </row>
        <row r="1649">
          <cell r="C1649" t="str">
            <v>'5535-000-0000-0000</v>
          </cell>
          <cell r="E1649">
            <v>0</v>
          </cell>
          <cell r="F1649">
            <v>0</v>
          </cell>
          <cell r="K1649">
            <v>0</v>
          </cell>
        </row>
        <row r="1650">
          <cell r="C1650" t="str">
            <v>'5540-000-0000-0000</v>
          </cell>
          <cell r="E1650">
            <v>0</v>
          </cell>
          <cell r="F1650">
            <v>0</v>
          </cell>
          <cell r="K1650">
            <v>0</v>
          </cell>
        </row>
        <row r="1651">
          <cell r="C1651" t="str">
            <v>'5541-000-0000-0000</v>
          </cell>
          <cell r="E1651">
            <v>0</v>
          </cell>
          <cell r="F1651">
            <v>0</v>
          </cell>
          <cell r="K1651">
            <v>0</v>
          </cell>
        </row>
        <row r="1652">
          <cell r="C1652" t="str">
            <v>'5550-000-0000-0000</v>
          </cell>
          <cell r="E1652">
            <v>0</v>
          </cell>
          <cell r="F1652">
            <v>0</v>
          </cell>
          <cell r="K1652">
            <v>0</v>
          </cell>
        </row>
        <row r="1653">
          <cell r="C1653" t="str">
            <v>'5551-000-0000-0000</v>
          </cell>
          <cell r="E1653">
            <v>0</v>
          </cell>
          <cell r="F1653">
            <v>0</v>
          </cell>
          <cell r="K1653">
            <v>0</v>
          </cell>
        </row>
        <row r="1654">
          <cell r="C1654" t="str">
            <v>'5560-000-0000-0000</v>
          </cell>
          <cell r="E1654">
            <v>0</v>
          </cell>
          <cell r="F1654">
            <v>0</v>
          </cell>
          <cell r="K1654">
            <v>117885997.22</v>
          </cell>
        </row>
        <row r="1655">
          <cell r="C1655" t="str">
            <v>'5561-000-0000-0000</v>
          </cell>
          <cell r="E1655">
            <v>0</v>
          </cell>
          <cell r="F1655">
            <v>0</v>
          </cell>
          <cell r="K1655">
            <v>64605013.5</v>
          </cell>
        </row>
        <row r="1656">
          <cell r="C1656" t="str">
            <v>'5562-000-0000-0000</v>
          </cell>
          <cell r="E1656">
            <v>0</v>
          </cell>
          <cell r="F1656">
            <v>0</v>
          </cell>
          <cell r="K1656">
            <v>53280983.719999999</v>
          </cell>
        </row>
        <row r="1657">
          <cell r="C1657" t="str">
            <v>'5563-000-0000-0000</v>
          </cell>
          <cell r="E1657">
            <v>0</v>
          </cell>
          <cell r="F1657">
            <v>0</v>
          </cell>
          <cell r="K1657">
            <v>0</v>
          </cell>
        </row>
        <row r="1658">
          <cell r="C1658" t="str">
            <v>'5563-001-0000-0000</v>
          </cell>
          <cell r="E1658">
            <v>0</v>
          </cell>
          <cell r="F1658">
            <v>0</v>
          </cell>
          <cell r="K1658">
            <v>0</v>
          </cell>
        </row>
        <row r="1659">
          <cell r="C1659" t="str">
            <v>'5563-002-0000-0000</v>
          </cell>
          <cell r="E1659">
            <v>0</v>
          </cell>
          <cell r="F1659">
            <v>0</v>
          </cell>
          <cell r="K1659">
            <v>0</v>
          </cell>
        </row>
        <row r="1660">
          <cell r="C1660" t="str">
            <v>'5564-000-0000-0000</v>
          </cell>
          <cell r="E1660">
            <v>0</v>
          </cell>
          <cell r="F1660">
            <v>0</v>
          </cell>
          <cell r="K1660">
            <v>0</v>
          </cell>
        </row>
        <row r="1661">
          <cell r="C1661" t="str">
            <v>'5565-000-0000-0000</v>
          </cell>
          <cell r="E1661">
            <v>0</v>
          </cell>
          <cell r="F1661">
            <v>0</v>
          </cell>
          <cell r="K1661">
            <v>0</v>
          </cell>
        </row>
        <row r="1662">
          <cell r="C1662" t="str">
            <v>'5590-000-0000-0000</v>
          </cell>
          <cell r="E1662">
            <v>0</v>
          </cell>
          <cell r="F1662">
            <v>0</v>
          </cell>
          <cell r="K1662">
            <v>25358716.579999998</v>
          </cell>
        </row>
        <row r="1663">
          <cell r="C1663" t="str">
            <v>'5591-000-0000-0000</v>
          </cell>
          <cell r="E1663">
            <v>0</v>
          </cell>
          <cell r="F1663">
            <v>0</v>
          </cell>
          <cell r="K1663">
            <v>0</v>
          </cell>
        </row>
        <row r="1664">
          <cell r="C1664" t="str">
            <v>'5592-000-0000-0000</v>
          </cell>
          <cell r="E1664">
            <v>0</v>
          </cell>
          <cell r="F1664">
            <v>0</v>
          </cell>
          <cell r="K1664">
            <v>0</v>
          </cell>
        </row>
        <row r="1665">
          <cell r="C1665" t="str">
            <v>'5593-000-0000-0000</v>
          </cell>
          <cell r="E1665">
            <v>0</v>
          </cell>
          <cell r="F1665">
            <v>0</v>
          </cell>
          <cell r="K1665">
            <v>142238.29999999999</v>
          </cell>
        </row>
        <row r="1666">
          <cell r="C1666" t="str">
            <v>'5594-000-0000-0000</v>
          </cell>
          <cell r="E1666">
            <v>0</v>
          </cell>
          <cell r="F1666">
            <v>0</v>
          </cell>
          <cell r="K1666">
            <v>25215907.719999999</v>
          </cell>
        </row>
        <row r="1667">
          <cell r="C1667" t="str">
            <v>'5594-001-0000-0000</v>
          </cell>
          <cell r="E1667">
            <v>0</v>
          </cell>
          <cell r="F1667">
            <v>0</v>
          </cell>
          <cell r="K1667">
            <v>25215907.719999999</v>
          </cell>
        </row>
        <row r="1668">
          <cell r="C1668" t="str">
            <v>'5595-000-0000-0000</v>
          </cell>
          <cell r="E1668">
            <v>0</v>
          </cell>
          <cell r="F1668">
            <v>0</v>
          </cell>
          <cell r="K1668">
            <v>0</v>
          </cell>
        </row>
        <row r="1669">
          <cell r="C1669" t="str">
            <v>'5596-000-0000-0000</v>
          </cell>
          <cell r="E1669">
            <v>0</v>
          </cell>
          <cell r="F1669">
            <v>0</v>
          </cell>
          <cell r="K1669">
            <v>0</v>
          </cell>
        </row>
        <row r="1670">
          <cell r="C1670" t="str">
            <v>'5597-000-0000-0000</v>
          </cell>
          <cell r="E1670">
            <v>0</v>
          </cell>
          <cell r="F1670">
            <v>0</v>
          </cell>
          <cell r="K1670">
            <v>0</v>
          </cell>
        </row>
        <row r="1671">
          <cell r="C1671" t="str">
            <v>'5599-000-0000-0000</v>
          </cell>
          <cell r="E1671">
            <v>0</v>
          </cell>
          <cell r="F1671">
            <v>0</v>
          </cell>
          <cell r="K1671">
            <v>570.55999999999995</v>
          </cell>
        </row>
        <row r="1672">
          <cell r="C1672" t="str">
            <v>'5599-001-0000-0000</v>
          </cell>
          <cell r="E1672">
            <v>0</v>
          </cell>
          <cell r="F1672">
            <v>0</v>
          </cell>
          <cell r="K1672">
            <v>570.55999999999995</v>
          </cell>
        </row>
        <row r="1673">
          <cell r="C1673" t="str">
            <v>'5599-002-0000-0000</v>
          </cell>
          <cell r="E1673">
            <v>0</v>
          </cell>
          <cell r="F1673">
            <v>0</v>
          </cell>
          <cell r="K1673">
            <v>0</v>
          </cell>
        </row>
        <row r="1674">
          <cell r="C1674" t="str">
            <v>'5599-003-0000-0000</v>
          </cell>
          <cell r="E1674">
            <v>0</v>
          </cell>
          <cell r="F1674">
            <v>0</v>
          </cell>
          <cell r="K1674">
            <v>0</v>
          </cell>
        </row>
        <row r="1675">
          <cell r="C1675" t="str">
            <v xml:space="preserve"> </v>
          </cell>
        </row>
        <row r="1676">
          <cell r="E1676">
            <v>0</v>
          </cell>
        </row>
        <row r="1677">
          <cell r="F1677">
            <v>0</v>
          </cell>
        </row>
        <row r="1678">
          <cell r="C1678" t="str">
            <v xml:space="preserve"> </v>
          </cell>
        </row>
        <row r="1680">
          <cell r="E1680">
            <v>0</v>
          </cell>
        </row>
        <row r="1681">
          <cell r="F168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39"/>
  <sheetViews>
    <sheetView showGridLines="0" tabSelected="1" zoomScale="85" zoomScaleNormal="85" workbookViewId="0">
      <selection activeCell="B1" sqref="B1"/>
    </sheetView>
  </sheetViews>
  <sheetFormatPr baseColWidth="10" defaultRowHeight="12.75" x14ac:dyDescent="0.2"/>
  <cols>
    <col min="1" max="1" width="18.28515625" style="2" bestFit="1" customWidth="1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B5" s="4"/>
      <c r="C5" s="5"/>
      <c r="D5" s="6"/>
      <c r="E5" s="6"/>
      <c r="F5" s="6"/>
    </row>
    <row r="6" spans="1:12" x14ac:dyDescent="0.2">
      <c r="A6" s="7"/>
      <c r="B6" s="7" t="s">
        <v>2</v>
      </c>
      <c r="C6" s="8" t="s">
        <v>3</v>
      </c>
      <c r="D6" s="9"/>
      <c r="E6" s="10"/>
      <c r="F6" s="9"/>
    </row>
    <row r="7" spans="1:12" x14ac:dyDescent="0.2">
      <c r="B7" s="7"/>
      <c r="C7" s="11"/>
      <c r="D7" s="12"/>
      <c r="E7" s="13"/>
      <c r="F7" s="14"/>
    </row>
    <row r="9" spans="1:12" ht="15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x14ac:dyDescent="0.2">
      <c r="B10" s="16"/>
      <c r="C10" s="11"/>
      <c r="D10" s="12"/>
      <c r="E10" s="13"/>
      <c r="F10" s="14"/>
    </row>
    <row r="11" spans="1:12" x14ac:dyDescent="0.2">
      <c r="B11" s="17" t="s">
        <v>5</v>
      </c>
      <c r="C11" s="18"/>
      <c r="D11" s="6"/>
      <c r="E11" s="6"/>
      <c r="F11" s="6"/>
    </row>
    <row r="12" spans="1:12" x14ac:dyDescent="0.2">
      <c r="B12" s="19"/>
      <c r="C12" s="5"/>
      <c r="D12" s="6"/>
      <c r="E12" s="6"/>
      <c r="F12" s="6"/>
    </row>
    <row r="13" spans="1:12" x14ac:dyDescent="0.2">
      <c r="B13" s="20" t="s">
        <v>6</v>
      </c>
      <c r="C13" s="5"/>
      <c r="D13" s="6"/>
      <c r="E13" s="6"/>
      <c r="F13" s="6"/>
    </row>
    <row r="14" spans="1:12" x14ac:dyDescent="0.2">
      <c r="C14" s="5"/>
    </row>
    <row r="15" spans="1:12" x14ac:dyDescent="0.2">
      <c r="B15" s="21" t="s">
        <v>7</v>
      </c>
      <c r="C15" s="13"/>
      <c r="D15" s="13"/>
      <c r="E15" s="13"/>
    </row>
    <row r="16" spans="1:12" x14ac:dyDescent="0.2">
      <c r="B16" s="22"/>
      <c r="C16" s="13"/>
      <c r="D16" s="13"/>
      <c r="E16" s="13"/>
    </row>
    <row r="17" spans="2:5" ht="20.25" customHeight="1" x14ac:dyDescent="0.2">
      <c r="B17" s="23" t="s">
        <v>8</v>
      </c>
      <c r="C17" s="24" t="s">
        <v>9</v>
      </c>
      <c r="D17" s="24" t="s">
        <v>10</v>
      </c>
      <c r="E17" s="24" t="s">
        <v>11</v>
      </c>
    </row>
    <row r="18" spans="2:5" x14ac:dyDescent="0.2">
      <c r="B18" s="25" t="s">
        <v>12</v>
      </c>
      <c r="C18" s="26"/>
      <c r="D18" s="26"/>
      <c r="E18" s="26"/>
    </row>
    <row r="19" spans="2:5" x14ac:dyDescent="0.2">
      <c r="B19" s="27" t="s">
        <v>13</v>
      </c>
      <c r="C19" s="28">
        <v>198854.94000000134</v>
      </c>
      <c r="D19" s="28"/>
      <c r="E19" s="28"/>
    </row>
    <row r="20" spans="2:5" x14ac:dyDescent="0.2">
      <c r="B20" s="29" t="s">
        <v>14</v>
      </c>
      <c r="C20" s="28">
        <v>52090812.370000005</v>
      </c>
      <c r="D20" s="28"/>
      <c r="E20" s="28"/>
    </row>
    <row r="21" spans="2:5" x14ac:dyDescent="0.2">
      <c r="B21" s="22"/>
      <c r="C21" s="30">
        <v>52289667.310000002</v>
      </c>
      <c r="D21" s="31"/>
      <c r="E21" s="31">
        <v>0</v>
      </c>
    </row>
    <row r="22" spans="2:5" x14ac:dyDescent="0.2">
      <c r="B22" s="22"/>
      <c r="C22" s="13"/>
      <c r="D22" s="13"/>
      <c r="E22" s="13"/>
    </row>
    <row r="23" spans="2:5" x14ac:dyDescent="0.2">
      <c r="B23" s="22"/>
      <c r="C23" s="13"/>
      <c r="D23" s="13"/>
      <c r="E23" s="13"/>
    </row>
    <row r="24" spans="2:5" x14ac:dyDescent="0.2">
      <c r="B24" s="22"/>
      <c r="C24" s="13"/>
      <c r="D24" s="13"/>
      <c r="E24" s="13"/>
    </row>
    <row r="25" spans="2:5" x14ac:dyDescent="0.2">
      <c r="B25" s="21" t="s">
        <v>15</v>
      </c>
      <c r="C25" s="32"/>
      <c r="D25" s="13"/>
      <c r="E25" s="13"/>
    </row>
    <row r="27" spans="2:5" ht="18.75" customHeight="1" x14ac:dyDescent="0.2">
      <c r="B27" s="23" t="s">
        <v>16</v>
      </c>
      <c r="C27" s="24" t="s">
        <v>9</v>
      </c>
      <c r="D27" s="24" t="s">
        <v>17</v>
      </c>
    </row>
    <row r="28" spans="2:5" x14ac:dyDescent="0.2">
      <c r="B28" s="33" t="s">
        <v>18</v>
      </c>
      <c r="C28" s="34"/>
      <c r="D28" s="34"/>
    </row>
    <row r="29" spans="2:5" x14ac:dyDescent="0.2">
      <c r="B29" s="27" t="s">
        <v>19</v>
      </c>
      <c r="C29" s="28">
        <v>0</v>
      </c>
      <c r="D29" s="34"/>
    </row>
    <row r="30" spans="2:5" x14ac:dyDescent="0.2">
      <c r="B30" s="27" t="s">
        <v>20</v>
      </c>
      <c r="C30" s="28">
        <v>49077.25</v>
      </c>
      <c r="D30" s="34"/>
    </row>
    <row r="31" spans="2:5" x14ac:dyDescent="0.2">
      <c r="B31" s="27" t="s">
        <v>21</v>
      </c>
      <c r="C31" s="28">
        <v>85921.17</v>
      </c>
      <c r="D31" s="34"/>
    </row>
    <row r="32" spans="2:5" x14ac:dyDescent="0.2">
      <c r="B32" s="27" t="s">
        <v>22</v>
      </c>
      <c r="C32" s="28">
        <v>3261.4499999999989</v>
      </c>
      <c r="D32" s="34"/>
    </row>
    <row r="33" spans="2:4" x14ac:dyDescent="0.2">
      <c r="B33" s="27" t="s">
        <v>23</v>
      </c>
      <c r="C33" s="28">
        <v>34123.83</v>
      </c>
      <c r="D33" s="34"/>
    </row>
    <row r="34" spans="2:4" x14ac:dyDescent="0.2">
      <c r="B34" s="27" t="s">
        <v>24</v>
      </c>
      <c r="C34" s="28">
        <v>9523.11</v>
      </c>
      <c r="D34" s="34"/>
    </row>
    <row r="35" spans="2:4" x14ac:dyDescent="0.2">
      <c r="B35" s="27" t="s">
        <v>25</v>
      </c>
      <c r="C35" s="28">
        <v>0</v>
      </c>
      <c r="D35" s="34"/>
    </row>
    <row r="36" spans="2:4" x14ac:dyDescent="0.2">
      <c r="B36" s="27" t="s">
        <v>26</v>
      </c>
      <c r="C36" s="28">
        <v>0</v>
      </c>
      <c r="D36" s="34"/>
    </row>
    <row r="37" spans="2:4" x14ac:dyDescent="0.2">
      <c r="B37" s="27" t="s">
        <v>27</v>
      </c>
      <c r="C37" s="28">
        <v>96442.179999999935</v>
      </c>
      <c r="D37" s="34"/>
    </row>
    <row r="38" spans="2:4" x14ac:dyDescent="0.2">
      <c r="B38" s="27" t="s">
        <v>28</v>
      </c>
      <c r="C38" s="28">
        <v>1256252.06</v>
      </c>
      <c r="D38" s="34"/>
    </row>
    <row r="39" spans="2:4" x14ac:dyDescent="0.2">
      <c r="B39" s="27" t="s">
        <v>29</v>
      </c>
      <c r="C39" s="28">
        <v>41184.31</v>
      </c>
      <c r="D39" s="34"/>
    </row>
    <row r="40" spans="2:4" x14ac:dyDescent="0.2">
      <c r="B40" s="27" t="s">
        <v>30</v>
      </c>
      <c r="C40" s="28">
        <v>1735.7000000000116</v>
      </c>
      <c r="D40" s="34"/>
    </row>
    <row r="41" spans="2:4" x14ac:dyDescent="0.2">
      <c r="B41" s="27" t="s">
        <v>31</v>
      </c>
      <c r="C41" s="28">
        <v>124930.81999999983</v>
      </c>
      <c r="D41" s="34"/>
    </row>
    <row r="42" spans="2:4" x14ac:dyDescent="0.2">
      <c r="B42" s="27" t="s">
        <v>32</v>
      </c>
      <c r="C42" s="28">
        <v>1502105.71</v>
      </c>
      <c r="D42" s="34"/>
    </row>
    <row r="43" spans="2:4" x14ac:dyDescent="0.2">
      <c r="B43" s="27" t="s">
        <v>33</v>
      </c>
      <c r="C43" s="28">
        <v>226433.16</v>
      </c>
      <c r="D43" s="34"/>
    </row>
    <row r="44" spans="2:4" x14ac:dyDescent="0.2">
      <c r="B44" s="27" t="s">
        <v>34</v>
      </c>
      <c r="C44" s="28">
        <v>137696.5</v>
      </c>
      <c r="D44" s="34"/>
    </row>
    <row r="45" spans="2:4" x14ac:dyDescent="0.2">
      <c r="B45" s="27" t="s">
        <v>35</v>
      </c>
      <c r="C45" s="28">
        <v>222325.07999999984</v>
      </c>
      <c r="D45" s="34"/>
    </row>
    <row r="46" spans="2:4" x14ac:dyDescent="0.2">
      <c r="B46" s="27" t="s">
        <v>36</v>
      </c>
      <c r="C46" s="28">
        <v>-4230.1900000000023</v>
      </c>
      <c r="D46" s="34"/>
    </row>
    <row r="47" spans="2:4" x14ac:dyDescent="0.2">
      <c r="B47" s="27" t="s">
        <v>37</v>
      </c>
      <c r="C47" s="28">
        <v>3719.33</v>
      </c>
      <c r="D47" s="34"/>
    </row>
    <row r="48" spans="2:4" x14ac:dyDescent="0.2">
      <c r="B48" s="27" t="s">
        <v>38</v>
      </c>
      <c r="C48" s="28">
        <v>276994.33999999997</v>
      </c>
      <c r="D48" s="34"/>
    </row>
    <row r="49" spans="2:4" x14ac:dyDescent="0.2">
      <c r="B49" s="27" t="s">
        <v>39</v>
      </c>
      <c r="C49" s="28">
        <v>0</v>
      </c>
      <c r="D49" s="34"/>
    </row>
    <row r="50" spans="2:4" x14ac:dyDescent="0.2">
      <c r="B50" s="27" t="s">
        <v>40</v>
      </c>
      <c r="C50" s="28">
        <v>0</v>
      </c>
      <c r="D50" s="34"/>
    </row>
    <row r="51" spans="2:4" x14ac:dyDescent="0.2">
      <c r="B51" s="27" t="s">
        <v>41</v>
      </c>
      <c r="C51" s="28">
        <v>114211</v>
      </c>
      <c r="D51" s="34"/>
    </row>
    <row r="52" spans="2:4" x14ac:dyDescent="0.2">
      <c r="B52" s="27" t="s">
        <v>42</v>
      </c>
      <c r="C52" s="28">
        <v>69599.990000000005</v>
      </c>
      <c r="D52" s="34"/>
    </row>
    <row r="53" spans="2:4" x14ac:dyDescent="0.2">
      <c r="B53" s="27" t="s">
        <v>43</v>
      </c>
      <c r="C53" s="28">
        <v>130311.76999999999</v>
      </c>
      <c r="D53" s="34"/>
    </row>
    <row r="54" spans="2:4" x14ac:dyDescent="0.2">
      <c r="B54" s="27" t="s">
        <v>44</v>
      </c>
      <c r="C54" s="28">
        <v>0</v>
      </c>
      <c r="D54" s="34"/>
    </row>
    <row r="55" spans="2:4" x14ac:dyDescent="0.2">
      <c r="B55" s="27" t="s">
        <v>45</v>
      </c>
      <c r="C55" s="28">
        <v>35198.679999999986</v>
      </c>
      <c r="D55" s="34"/>
    </row>
    <row r="56" spans="2:4" x14ac:dyDescent="0.2">
      <c r="B56" s="27" t="s">
        <v>46</v>
      </c>
      <c r="C56" s="28">
        <v>169840.11999999997</v>
      </c>
      <c r="D56" s="34"/>
    </row>
    <row r="57" spans="2:4" x14ac:dyDescent="0.2">
      <c r="B57" s="27" t="s">
        <v>47</v>
      </c>
      <c r="C57" s="28">
        <v>74504.920000000013</v>
      </c>
      <c r="D57" s="34"/>
    </row>
    <row r="58" spans="2:4" x14ac:dyDescent="0.2">
      <c r="B58" s="27" t="s">
        <v>48</v>
      </c>
      <c r="C58" s="28">
        <v>5939.2000000001863</v>
      </c>
      <c r="D58" s="34"/>
    </row>
    <row r="59" spans="2:4" x14ac:dyDescent="0.2">
      <c r="B59" s="27" t="s">
        <v>49</v>
      </c>
      <c r="C59" s="28">
        <v>7424</v>
      </c>
      <c r="D59" s="34"/>
    </row>
    <row r="60" spans="2:4" x14ac:dyDescent="0.2">
      <c r="B60" s="27" t="s">
        <v>50</v>
      </c>
      <c r="C60" s="28">
        <v>2303.7199999999993</v>
      </c>
      <c r="D60" s="34"/>
    </row>
    <row r="61" spans="2:4" x14ac:dyDescent="0.2">
      <c r="B61" s="27" t="s">
        <v>51</v>
      </c>
      <c r="C61" s="28">
        <v>43956.4</v>
      </c>
      <c r="D61" s="34"/>
    </row>
    <row r="62" spans="2:4" x14ac:dyDescent="0.2">
      <c r="B62" s="27" t="s">
        <v>52</v>
      </c>
      <c r="C62" s="28">
        <v>476.74</v>
      </c>
      <c r="D62" s="34"/>
    </row>
    <row r="63" spans="2:4" x14ac:dyDescent="0.2">
      <c r="B63" s="27" t="s">
        <v>53</v>
      </c>
      <c r="C63" s="28">
        <v>0</v>
      </c>
      <c r="D63" s="34"/>
    </row>
    <row r="64" spans="2:4" x14ac:dyDescent="0.2">
      <c r="B64" s="27" t="s">
        <v>54</v>
      </c>
      <c r="C64" s="28">
        <v>0</v>
      </c>
      <c r="D64" s="34"/>
    </row>
    <row r="65" spans="2:4" x14ac:dyDescent="0.2">
      <c r="B65" s="27" t="s">
        <v>55</v>
      </c>
      <c r="C65" s="28">
        <v>0</v>
      </c>
      <c r="D65" s="34"/>
    </row>
    <row r="66" spans="2:4" x14ac:dyDescent="0.2">
      <c r="B66" s="27" t="s">
        <v>56</v>
      </c>
      <c r="C66" s="28">
        <v>65557.440000000002</v>
      </c>
      <c r="D66" s="34"/>
    </row>
    <row r="67" spans="2:4" x14ac:dyDescent="0.2">
      <c r="B67" s="27" t="s">
        <v>57</v>
      </c>
      <c r="C67" s="28">
        <v>6279.73</v>
      </c>
      <c r="D67" s="34"/>
    </row>
    <row r="68" spans="2:4" x14ac:dyDescent="0.2">
      <c r="B68" s="27" t="s">
        <v>58</v>
      </c>
      <c r="C68" s="28">
        <v>2392.6799999999998</v>
      </c>
      <c r="D68" s="34"/>
    </row>
    <row r="69" spans="2:4" x14ac:dyDescent="0.2">
      <c r="B69" s="27" t="s">
        <v>59</v>
      </c>
      <c r="C69" s="28">
        <v>28685.21</v>
      </c>
      <c r="D69" s="34"/>
    </row>
    <row r="70" spans="2:4" x14ac:dyDescent="0.2">
      <c r="B70" s="27" t="s">
        <v>60</v>
      </c>
      <c r="C70" s="28">
        <v>113310.82</v>
      </c>
      <c r="D70" s="34"/>
    </row>
    <row r="71" spans="2:4" x14ac:dyDescent="0.2">
      <c r="B71" s="27" t="s">
        <v>61</v>
      </c>
      <c r="C71" s="28">
        <v>1362392.6400000001</v>
      </c>
      <c r="D71" s="34"/>
    </row>
    <row r="72" spans="2:4" x14ac:dyDescent="0.2">
      <c r="B72" s="27" t="s">
        <v>62</v>
      </c>
      <c r="C72" s="28">
        <v>106515.59999999999</v>
      </c>
      <c r="D72" s="34"/>
    </row>
    <row r="73" spans="2:4" x14ac:dyDescent="0.2">
      <c r="B73" s="27" t="s">
        <v>63</v>
      </c>
      <c r="C73" s="28">
        <v>17280.669999999998</v>
      </c>
      <c r="D73" s="34"/>
    </row>
    <row r="74" spans="2:4" x14ac:dyDescent="0.2">
      <c r="B74" s="27" t="s">
        <v>64</v>
      </c>
      <c r="C74" s="28">
        <v>0</v>
      </c>
      <c r="D74" s="34"/>
    </row>
    <row r="75" spans="2:4" x14ac:dyDescent="0.2">
      <c r="B75" s="27" t="s">
        <v>65</v>
      </c>
      <c r="C75" s="28">
        <v>0</v>
      </c>
      <c r="D75" s="34"/>
    </row>
    <row r="76" spans="2:4" x14ac:dyDescent="0.2">
      <c r="B76" s="27" t="s">
        <v>66</v>
      </c>
      <c r="C76" s="28">
        <v>19452.55</v>
      </c>
      <c r="D76" s="34"/>
    </row>
    <row r="77" spans="2:4" x14ac:dyDescent="0.2">
      <c r="B77" s="27" t="s">
        <v>67</v>
      </c>
      <c r="C77" s="28">
        <v>54557.510000000009</v>
      </c>
      <c r="D77" s="34"/>
    </row>
    <row r="78" spans="2:4" x14ac:dyDescent="0.2">
      <c r="B78" s="27" t="s">
        <v>68</v>
      </c>
      <c r="C78" s="28">
        <v>11308.26</v>
      </c>
      <c r="D78" s="34"/>
    </row>
    <row r="79" spans="2:4" x14ac:dyDescent="0.2">
      <c r="B79" s="27" t="s">
        <v>69</v>
      </c>
      <c r="C79" s="28">
        <v>19190.099999999999</v>
      </c>
      <c r="D79" s="34"/>
    </row>
    <row r="80" spans="2:4" x14ac:dyDescent="0.2">
      <c r="B80" s="27" t="s">
        <v>70</v>
      </c>
      <c r="C80" s="28">
        <v>0.86000000000058208</v>
      </c>
      <c r="D80" s="34"/>
    </row>
    <row r="81" spans="2:4" x14ac:dyDescent="0.2">
      <c r="B81" s="27" t="s">
        <v>71</v>
      </c>
      <c r="C81" s="28">
        <v>18432.010000000002</v>
      </c>
      <c r="D81" s="34"/>
    </row>
    <row r="82" spans="2:4" x14ac:dyDescent="0.2">
      <c r="B82" s="27" t="s">
        <v>72</v>
      </c>
      <c r="C82" s="28">
        <v>0</v>
      </c>
      <c r="D82" s="34"/>
    </row>
    <row r="83" spans="2:4" x14ac:dyDescent="0.2">
      <c r="B83" s="27" t="s">
        <v>73</v>
      </c>
      <c r="C83" s="28">
        <v>0</v>
      </c>
      <c r="D83" s="34"/>
    </row>
    <row r="84" spans="2:4" x14ac:dyDescent="0.2">
      <c r="B84" s="27" t="s">
        <v>74</v>
      </c>
      <c r="C84" s="28">
        <v>-3.0000000027939677E-2</v>
      </c>
      <c r="D84" s="34"/>
    </row>
    <row r="85" spans="2:4" x14ac:dyDescent="0.2">
      <c r="B85" s="27" t="s">
        <v>75</v>
      </c>
      <c r="C85" s="28">
        <v>5798715.3700000001</v>
      </c>
      <c r="D85" s="34"/>
    </row>
    <row r="86" spans="2:4" x14ac:dyDescent="0.2">
      <c r="B86" s="27" t="s">
        <v>76</v>
      </c>
      <c r="C86" s="28">
        <v>475577.79</v>
      </c>
      <c r="D86" s="34"/>
    </row>
    <row r="87" spans="2:4" x14ac:dyDescent="0.2">
      <c r="B87" s="27" t="s">
        <v>77</v>
      </c>
      <c r="C87" s="28">
        <v>0</v>
      </c>
      <c r="D87" s="34"/>
    </row>
    <row r="88" spans="2:4" x14ac:dyDescent="0.2">
      <c r="B88" s="27" t="s">
        <v>78</v>
      </c>
      <c r="C88" s="28">
        <v>0</v>
      </c>
      <c r="D88" s="34"/>
    </row>
    <row r="89" spans="2:4" x14ac:dyDescent="0.2">
      <c r="B89" s="27" t="s">
        <v>79</v>
      </c>
      <c r="C89" s="28">
        <v>492787.84</v>
      </c>
      <c r="D89" s="34"/>
    </row>
    <row r="90" spans="2:4" x14ac:dyDescent="0.2">
      <c r="B90" s="27" t="s">
        <v>80</v>
      </c>
      <c r="C90" s="28">
        <v>344.96000000002095</v>
      </c>
      <c r="D90" s="34"/>
    </row>
    <row r="91" spans="2:4" x14ac:dyDescent="0.2">
      <c r="B91" s="27" t="s">
        <v>81</v>
      </c>
      <c r="C91" s="28">
        <v>0</v>
      </c>
      <c r="D91" s="34"/>
    </row>
    <row r="92" spans="2:4" x14ac:dyDescent="0.2">
      <c r="B92" s="27" t="s">
        <v>82</v>
      </c>
      <c r="C92" s="28">
        <v>0</v>
      </c>
      <c r="D92" s="34"/>
    </row>
    <row r="93" spans="2:4" x14ac:dyDescent="0.2">
      <c r="B93" s="27" t="s">
        <v>83</v>
      </c>
      <c r="C93" s="28">
        <v>130983.9</v>
      </c>
      <c r="D93" s="34"/>
    </row>
    <row r="94" spans="2:4" x14ac:dyDescent="0.2">
      <c r="B94" s="27" t="s">
        <v>84</v>
      </c>
      <c r="C94" s="28">
        <v>-1.0000000002037268E-2</v>
      </c>
      <c r="D94" s="34"/>
    </row>
    <row r="95" spans="2:4" x14ac:dyDescent="0.2">
      <c r="B95" s="27" t="s">
        <v>85</v>
      </c>
      <c r="C95" s="28">
        <v>0</v>
      </c>
      <c r="D95" s="34"/>
    </row>
    <row r="96" spans="2:4" x14ac:dyDescent="0.2">
      <c r="B96" s="27" t="s">
        <v>86</v>
      </c>
      <c r="C96" s="28">
        <v>0</v>
      </c>
      <c r="D96" s="34"/>
    </row>
    <row r="97" spans="2:4" x14ac:dyDescent="0.2">
      <c r="B97" s="27" t="s">
        <v>87</v>
      </c>
      <c r="C97" s="28">
        <v>0</v>
      </c>
      <c r="D97" s="34"/>
    </row>
    <row r="98" spans="2:4" x14ac:dyDescent="0.2">
      <c r="B98" s="27" t="s">
        <v>88</v>
      </c>
      <c r="C98" s="28">
        <v>739263.92</v>
      </c>
      <c r="D98" s="34"/>
    </row>
    <row r="99" spans="2:4" x14ac:dyDescent="0.2">
      <c r="B99" s="27" t="s">
        <v>89</v>
      </c>
      <c r="C99" s="28">
        <v>0</v>
      </c>
      <c r="D99" s="34"/>
    </row>
    <row r="100" spans="2:4" x14ac:dyDescent="0.2">
      <c r="B100" s="27" t="s">
        <v>90</v>
      </c>
      <c r="C100" s="28">
        <v>0</v>
      </c>
      <c r="D100" s="34"/>
    </row>
    <row r="101" spans="2:4" x14ac:dyDescent="0.2">
      <c r="B101" s="27" t="s">
        <v>91</v>
      </c>
      <c r="C101" s="28">
        <v>5330.9200000000019</v>
      </c>
      <c r="D101" s="34"/>
    </row>
    <row r="102" spans="2:4" x14ac:dyDescent="0.2">
      <c r="B102" s="27" t="s">
        <v>92</v>
      </c>
      <c r="C102" s="28">
        <v>0</v>
      </c>
      <c r="D102" s="34"/>
    </row>
    <row r="103" spans="2:4" x14ac:dyDescent="0.2">
      <c r="B103" s="27" t="s">
        <v>93</v>
      </c>
      <c r="C103" s="28">
        <v>348</v>
      </c>
      <c r="D103" s="34"/>
    </row>
    <row r="104" spans="2:4" x14ac:dyDescent="0.2">
      <c r="B104" s="27" t="s">
        <v>94</v>
      </c>
      <c r="C104" s="28">
        <v>0</v>
      </c>
      <c r="D104" s="34"/>
    </row>
    <row r="105" spans="2:4" x14ac:dyDescent="0.2">
      <c r="B105" s="27" t="s">
        <v>95</v>
      </c>
      <c r="C105" s="28">
        <v>0</v>
      </c>
      <c r="D105" s="34"/>
    </row>
    <row r="106" spans="2:4" x14ac:dyDescent="0.2">
      <c r="B106" s="27" t="s">
        <v>96</v>
      </c>
      <c r="C106" s="28">
        <v>24681.479999999996</v>
      </c>
      <c r="D106" s="34"/>
    </row>
    <row r="107" spans="2:4" x14ac:dyDescent="0.2">
      <c r="B107" s="27" t="s">
        <v>97</v>
      </c>
      <c r="C107" s="28">
        <v>0.17999999999301508</v>
      </c>
      <c r="D107" s="34"/>
    </row>
    <row r="108" spans="2:4" x14ac:dyDescent="0.2">
      <c r="B108" s="27" t="s">
        <v>98</v>
      </c>
      <c r="C108" s="28">
        <v>22335.810000000522</v>
      </c>
      <c r="D108" s="34"/>
    </row>
    <row r="109" spans="2:4" x14ac:dyDescent="0.2">
      <c r="B109" s="27" t="s">
        <v>99</v>
      </c>
      <c r="C109" s="28">
        <v>310000</v>
      </c>
      <c r="D109" s="34"/>
    </row>
    <row r="110" spans="2:4" x14ac:dyDescent="0.2">
      <c r="B110" s="27" t="s">
        <v>100</v>
      </c>
      <c r="C110" s="28">
        <v>3727285</v>
      </c>
      <c r="D110" s="34"/>
    </row>
    <row r="111" spans="2:4" x14ac:dyDescent="0.2">
      <c r="B111" s="27" t="s">
        <v>101</v>
      </c>
      <c r="C111" s="28">
        <v>0</v>
      </c>
      <c r="D111" s="34"/>
    </row>
    <row r="112" spans="2:4" x14ac:dyDescent="0.2">
      <c r="B112" s="27" t="s">
        <v>102</v>
      </c>
      <c r="C112" s="28">
        <v>0</v>
      </c>
      <c r="D112" s="34"/>
    </row>
    <row r="113" spans="2:4" x14ac:dyDescent="0.2">
      <c r="B113" s="27" t="s">
        <v>103</v>
      </c>
      <c r="C113" s="28">
        <v>0</v>
      </c>
      <c r="D113" s="34"/>
    </row>
    <row r="114" spans="2:4" x14ac:dyDescent="0.2">
      <c r="B114" s="27" t="s">
        <v>104</v>
      </c>
      <c r="C114" s="28">
        <v>623963.56000000006</v>
      </c>
      <c r="D114" s="34"/>
    </row>
    <row r="115" spans="2:4" x14ac:dyDescent="0.2">
      <c r="B115" s="27" t="s">
        <v>105</v>
      </c>
      <c r="C115" s="28">
        <v>7502225.8700000001</v>
      </c>
      <c r="D115" s="34"/>
    </row>
    <row r="116" spans="2:4" x14ac:dyDescent="0.2">
      <c r="B116" s="27" t="s">
        <v>106</v>
      </c>
      <c r="C116" s="28">
        <v>900.93000000000006</v>
      </c>
      <c r="D116" s="34"/>
    </row>
    <row r="117" spans="2:4" x14ac:dyDescent="0.2">
      <c r="B117" s="27" t="s">
        <v>107</v>
      </c>
      <c r="C117" s="28">
        <v>51572.729999999996</v>
      </c>
      <c r="D117" s="34"/>
    </row>
    <row r="118" spans="2:4" x14ac:dyDescent="0.2">
      <c r="B118" s="27" t="s">
        <v>108</v>
      </c>
      <c r="C118" s="28">
        <v>-4084.4799999999996</v>
      </c>
      <c r="D118" s="34"/>
    </row>
    <row r="119" spans="2:4" x14ac:dyDescent="0.2">
      <c r="B119" s="27" t="s">
        <v>109</v>
      </c>
      <c r="C119" s="28">
        <v>0.5</v>
      </c>
      <c r="D119" s="34"/>
    </row>
    <row r="120" spans="2:4" x14ac:dyDescent="0.2">
      <c r="B120" s="27" t="s">
        <v>110</v>
      </c>
      <c r="C120" s="28">
        <v>0</v>
      </c>
      <c r="D120" s="34"/>
    </row>
    <row r="121" spans="2:4" x14ac:dyDescent="0.2">
      <c r="B121" s="27" t="s">
        <v>111</v>
      </c>
      <c r="C121" s="28">
        <v>0</v>
      </c>
      <c r="D121" s="34"/>
    </row>
    <row r="122" spans="2:4" x14ac:dyDescent="0.2">
      <c r="B122" s="27" t="s">
        <v>112</v>
      </c>
      <c r="C122" s="28">
        <v>0</v>
      </c>
      <c r="D122" s="34"/>
    </row>
    <row r="123" spans="2:4" x14ac:dyDescent="0.2">
      <c r="B123" s="27" t="s">
        <v>113</v>
      </c>
      <c r="C123" s="28">
        <v>69389.509999999995</v>
      </c>
      <c r="D123" s="34"/>
    </row>
    <row r="124" spans="2:4" x14ac:dyDescent="0.2">
      <c r="B124" s="27" t="s">
        <v>114</v>
      </c>
      <c r="C124" s="28">
        <v>4738</v>
      </c>
      <c r="D124" s="34"/>
    </row>
    <row r="125" spans="2:4" x14ac:dyDescent="0.2">
      <c r="B125" s="27" t="s">
        <v>115</v>
      </c>
      <c r="C125" s="28">
        <v>0</v>
      </c>
      <c r="D125" s="34"/>
    </row>
    <row r="126" spans="2:4" x14ac:dyDescent="0.2">
      <c r="B126" s="27" t="s">
        <v>116</v>
      </c>
      <c r="C126" s="28">
        <v>5503.6699999999255</v>
      </c>
      <c r="D126" s="34"/>
    </row>
    <row r="127" spans="2:4" x14ac:dyDescent="0.2">
      <c r="B127" s="27" t="s">
        <v>117</v>
      </c>
      <c r="C127" s="28">
        <v>0</v>
      </c>
      <c r="D127" s="34"/>
    </row>
    <row r="128" spans="2:4" x14ac:dyDescent="0.2">
      <c r="B128" s="27" t="s">
        <v>118</v>
      </c>
      <c r="C128" s="28">
        <v>0</v>
      </c>
      <c r="D128" s="34"/>
    </row>
    <row r="129" spans="2:4" x14ac:dyDescent="0.2">
      <c r="B129" s="27" t="s">
        <v>119</v>
      </c>
      <c r="C129" s="28">
        <v>-7632</v>
      </c>
      <c r="D129" s="34"/>
    </row>
    <row r="130" spans="2:4" x14ac:dyDescent="0.2">
      <c r="B130" s="27" t="s">
        <v>120</v>
      </c>
      <c r="C130" s="28">
        <v>0</v>
      </c>
      <c r="D130" s="34"/>
    </row>
    <row r="131" spans="2:4" x14ac:dyDescent="0.2">
      <c r="B131" s="27" t="s">
        <v>121</v>
      </c>
      <c r="C131" s="28">
        <v>0</v>
      </c>
      <c r="D131" s="34"/>
    </row>
    <row r="132" spans="2:4" x14ac:dyDescent="0.2">
      <c r="B132" s="27" t="s">
        <v>122</v>
      </c>
      <c r="C132" s="28">
        <v>0</v>
      </c>
      <c r="D132" s="34"/>
    </row>
    <row r="133" spans="2:4" x14ac:dyDescent="0.2">
      <c r="B133" s="27" t="s">
        <v>123</v>
      </c>
      <c r="C133" s="28">
        <v>0</v>
      </c>
      <c r="D133" s="34"/>
    </row>
    <row r="134" spans="2:4" x14ac:dyDescent="0.2">
      <c r="B134" s="27" t="s">
        <v>124</v>
      </c>
      <c r="C134" s="28">
        <v>0</v>
      </c>
      <c r="D134" s="34"/>
    </row>
    <row r="135" spans="2:4" x14ac:dyDescent="0.2">
      <c r="B135" s="27" t="s">
        <v>125</v>
      </c>
      <c r="C135" s="28">
        <v>0</v>
      </c>
      <c r="D135" s="34"/>
    </row>
    <row r="136" spans="2:4" x14ac:dyDescent="0.2">
      <c r="B136" s="27" t="s">
        <v>126</v>
      </c>
      <c r="C136" s="28">
        <v>231276.09999999998</v>
      </c>
      <c r="D136" s="34"/>
    </row>
    <row r="137" spans="2:4" x14ac:dyDescent="0.2">
      <c r="B137" s="27" t="s">
        <v>126</v>
      </c>
      <c r="C137" s="28">
        <v>2780748.1800000006</v>
      </c>
      <c r="D137" s="34"/>
    </row>
    <row r="138" spans="2:4" x14ac:dyDescent="0.2">
      <c r="B138" s="27" t="s">
        <v>127</v>
      </c>
      <c r="C138" s="28">
        <v>0</v>
      </c>
      <c r="D138" s="34"/>
    </row>
    <row r="139" spans="2:4" x14ac:dyDescent="0.2">
      <c r="B139" s="27" t="s">
        <v>128</v>
      </c>
      <c r="C139" s="28">
        <v>0</v>
      </c>
      <c r="D139" s="34"/>
    </row>
    <row r="140" spans="2:4" x14ac:dyDescent="0.2">
      <c r="B140" s="27" t="s">
        <v>129</v>
      </c>
      <c r="C140" s="28">
        <v>0</v>
      </c>
      <c r="D140" s="34"/>
    </row>
    <row r="141" spans="2:4" x14ac:dyDescent="0.2">
      <c r="B141" s="27" t="s">
        <v>130</v>
      </c>
      <c r="C141" s="28">
        <v>0</v>
      </c>
      <c r="D141" s="34"/>
    </row>
    <row r="142" spans="2:4" x14ac:dyDescent="0.2">
      <c r="B142" s="27" t="s">
        <v>131</v>
      </c>
      <c r="C142" s="28">
        <v>0</v>
      </c>
      <c r="D142" s="34"/>
    </row>
    <row r="143" spans="2:4" x14ac:dyDescent="0.2">
      <c r="B143" s="27" t="s">
        <v>132</v>
      </c>
      <c r="C143" s="28">
        <v>243559.05999999997</v>
      </c>
      <c r="D143" s="34"/>
    </row>
    <row r="144" spans="2:4" x14ac:dyDescent="0.2">
      <c r="B144" s="27" t="s">
        <v>133</v>
      </c>
      <c r="C144" s="28">
        <v>2928432.36</v>
      </c>
      <c r="D144" s="34"/>
    </row>
    <row r="145" spans="2:4" x14ac:dyDescent="0.2">
      <c r="B145" s="27" t="s">
        <v>134</v>
      </c>
      <c r="C145" s="28">
        <v>0</v>
      </c>
      <c r="D145" s="34"/>
    </row>
    <row r="146" spans="2:4" x14ac:dyDescent="0.2">
      <c r="B146" s="27" t="s">
        <v>135</v>
      </c>
      <c r="C146" s="28">
        <v>0</v>
      </c>
      <c r="D146" s="34"/>
    </row>
    <row r="147" spans="2:4" x14ac:dyDescent="0.2">
      <c r="B147" s="27" t="s">
        <v>136</v>
      </c>
      <c r="C147" s="28">
        <v>0</v>
      </c>
      <c r="D147" s="34"/>
    </row>
    <row r="148" spans="2:4" x14ac:dyDescent="0.2">
      <c r="B148" s="27" t="s">
        <v>137</v>
      </c>
      <c r="C148" s="28">
        <v>0</v>
      </c>
      <c r="D148" s="34"/>
    </row>
    <row r="149" spans="2:4" x14ac:dyDescent="0.2">
      <c r="B149" s="27" t="s">
        <v>138</v>
      </c>
      <c r="C149" s="28">
        <v>0</v>
      </c>
      <c r="D149" s="34"/>
    </row>
    <row r="150" spans="2:4" x14ac:dyDescent="0.2">
      <c r="B150" s="27" t="s">
        <v>139</v>
      </c>
      <c r="C150" s="28">
        <v>0</v>
      </c>
      <c r="D150" s="34"/>
    </row>
    <row r="151" spans="2:4" x14ac:dyDescent="0.2">
      <c r="B151" s="27" t="s">
        <v>140</v>
      </c>
      <c r="C151" s="28">
        <v>0</v>
      </c>
      <c r="D151" s="34"/>
    </row>
    <row r="152" spans="2:4" x14ac:dyDescent="0.2">
      <c r="B152" s="27" t="s">
        <v>141</v>
      </c>
      <c r="C152" s="28">
        <v>0</v>
      </c>
      <c r="D152" s="34"/>
    </row>
    <row r="153" spans="2:4" x14ac:dyDescent="0.2">
      <c r="B153" s="27" t="s">
        <v>142</v>
      </c>
      <c r="C153" s="28">
        <v>0</v>
      </c>
      <c r="D153" s="34"/>
    </row>
    <row r="154" spans="2:4" x14ac:dyDescent="0.2">
      <c r="B154" s="27" t="s">
        <v>143</v>
      </c>
      <c r="C154" s="28">
        <v>0</v>
      </c>
      <c r="D154" s="34"/>
    </row>
    <row r="155" spans="2:4" x14ac:dyDescent="0.2">
      <c r="B155" s="27" t="s">
        <v>144</v>
      </c>
      <c r="C155" s="28">
        <v>0</v>
      </c>
      <c r="D155" s="34"/>
    </row>
    <row r="156" spans="2:4" x14ac:dyDescent="0.2">
      <c r="B156" s="27" t="s">
        <v>145</v>
      </c>
      <c r="C156" s="28">
        <v>0</v>
      </c>
      <c r="D156" s="34"/>
    </row>
    <row r="157" spans="2:4" x14ac:dyDescent="0.2">
      <c r="B157" s="27" t="s">
        <v>146</v>
      </c>
      <c r="C157" s="28">
        <v>0</v>
      </c>
      <c r="D157" s="34"/>
    </row>
    <row r="158" spans="2:4" x14ac:dyDescent="0.2">
      <c r="B158" s="27" t="s">
        <v>147</v>
      </c>
      <c r="C158" s="28">
        <v>0</v>
      </c>
      <c r="D158" s="34"/>
    </row>
    <row r="159" spans="2:4" x14ac:dyDescent="0.2">
      <c r="B159" s="27" t="s">
        <v>148</v>
      </c>
      <c r="C159" s="28">
        <v>0</v>
      </c>
      <c r="D159" s="34"/>
    </row>
    <row r="160" spans="2:4" x14ac:dyDescent="0.2">
      <c r="B160" s="27" t="s">
        <v>149</v>
      </c>
      <c r="C160" s="28">
        <v>0</v>
      </c>
      <c r="D160" s="34"/>
    </row>
    <row r="161" spans="2:4" x14ac:dyDescent="0.2">
      <c r="B161" s="27" t="s">
        <v>150</v>
      </c>
      <c r="C161" s="28">
        <v>0</v>
      </c>
      <c r="D161" s="34"/>
    </row>
    <row r="162" spans="2:4" x14ac:dyDescent="0.2">
      <c r="B162" s="27" t="s">
        <v>151</v>
      </c>
      <c r="C162" s="28">
        <v>0</v>
      </c>
      <c r="D162" s="34"/>
    </row>
    <row r="163" spans="2:4" x14ac:dyDescent="0.2">
      <c r="B163" s="27" t="s">
        <v>152</v>
      </c>
      <c r="C163" s="28">
        <v>0</v>
      </c>
      <c r="D163" s="34"/>
    </row>
    <row r="164" spans="2:4" x14ac:dyDescent="0.2">
      <c r="B164" s="27" t="s">
        <v>153</v>
      </c>
      <c r="C164" s="28">
        <v>0</v>
      </c>
      <c r="D164" s="34"/>
    </row>
    <row r="165" spans="2:4" x14ac:dyDescent="0.2">
      <c r="B165" s="27" t="s">
        <v>154</v>
      </c>
      <c r="C165" s="28">
        <v>0</v>
      </c>
      <c r="D165" s="34"/>
    </row>
    <row r="166" spans="2:4" x14ac:dyDescent="0.2">
      <c r="B166" s="27" t="s">
        <v>155</v>
      </c>
      <c r="C166" s="28">
        <v>0</v>
      </c>
      <c r="D166" s="34"/>
    </row>
    <row r="167" spans="2:4" x14ac:dyDescent="0.2">
      <c r="B167" s="27" t="s">
        <v>156</v>
      </c>
      <c r="C167" s="28">
        <v>0</v>
      </c>
      <c r="D167" s="34"/>
    </row>
    <row r="168" spans="2:4" x14ac:dyDescent="0.2">
      <c r="B168" s="27" t="s">
        <v>157</v>
      </c>
      <c r="C168" s="28">
        <v>0</v>
      </c>
      <c r="D168" s="34"/>
    </row>
    <row r="169" spans="2:4" x14ac:dyDescent="0.2">
      <c r="B169" s="27" t="s">
        <v>158</v>
      </c>
      <c r="C169" s="28">
        <v>0</v>
      </c>
      <c r="D169" s="34"/>
    </row>
    <row r="170" spans="2:4" x14ac:dyDescent="0.2">
      <c r="B170" s="27" t="s">
        <v>159</v>
      </c>
      <c r="C170" s="28">
        <v>0</v>
      </c>
      <c r="D170" s="34"/>
    </row>
    <row r="171" spans="2:4" x14ac:dyDescent="0.2">
      <c r="B171" s="27" t="s">
        <v>160</v>
      </c>
      <c r="C171" s="28">
        <v>0</v>
      </c>
      <c r="D171" s="34"/>
    </row>
    <row r="172" spans="2:4" x14ac:dyDescent="0.2">
      <c r="B172" s="27" t="s">
        <v>161</v>
      </c>
      <c r="C172" s="28">
        <v>0</v>
      </c>
      <c r="D172" s="34"/>
    </row>
    <row r="173" spans="2:4" x14ac:dyDescent="0.2">
      <c r="B173" s="27" t="s">
        <v>162</v>
      </c>
      <c r="C173" s="28">
        <v>0</v>
      </c>
      <c r="D173" s="34"/>
    </row>
    <row r="174" spans="2:4" x14ac:dyDescent="0.2">
      <c r="B174" s="27" t="s">
        <v>163</v>
      </c>
      <c r="C174" s="28">
        <v>0</v>
      </c>
      <c r="D174" s="34"/>
    </row>
    <row r="175" spans="2:4" x14ac:dyDescent="0.2">
      <c r="B175" s="27" t="s">
        <v>164</v>
      </c>
      <c r="C175" s="28">
        <v>0</v>
      </c>
      <c r="D175" s="34"/>
    </row>
    <row r="176" spans="2:4" x14ac:dyDescent="0.2">
      <c r="B176" s="27" t="s">
        <v>165</v>
      </c>
      <c r="C176" s="28">
        <v>0</v>
      </c>
      <c r="D176" s="34"/>
    </row>
    <row r="177" spans="2:4" x14ac:dyDescent="0.2">
      <c r="B177" s="27" t="s">
        <v>166</v>
      </c>
      <c r="C177" s="28">
        <v>0</v>
      </c>
      <c r="D177" s="34"/>
    </row>
    <row r="178" spans="2:4" x14ac:dyDescent="0.2">
      <c r="B178" s="27" t="s">
        <v>167</v>
      </c>
      <c r="C178" s="28">
        <v>0</v>
      </c>
      <c r="D178" s="34"/>
    </row>
    <row r="179" spans="2:4" x14ac:dyDescent="0.2">
      <c r="B179" s="27" t="s">
        <v>168</v>
      </c>
      <c r="C179" s="28">
        <v>0</v>
      </c>
      <c r="D179" s="34"/>
    </row>
    <row r="180" spans="2:4" x14ac:dyDescent="0.2">
      <c r="B180" s="27" t="s">
        <v>169</v>
      </c>
      <c r="C180" s="28">
        <v>0</v>
      </c>
      <c r="D180" s="34"/>
    </row>
    <row r="181" spans="2:4" x14ac:dyDescent="0.2">
      <c r="B181" s="27" t="s">
        <v>170</v>
      </c>
      <c r="C181" s="28">
        <v>0</v>
      </c>
      <c r="D181" s="34"/>
    </row>
    <row r="182" spans="2:4" x14ac:dyDescent="0.2">
      <c r="B182" s="27" t="s">
        <v>171</v>
      </c>
      <c r="C182" s="28">
        <v>0</v>
      </c>
      <c r="D182" s="34"/>
    </row>
    <row r="183" spans="2:4" x14ac:dyDescent="0.2">
      <c r="B183" s="27" t="s">
        <v>172</v>
      </c>
      <c r="C183" s="28">
        <v>0</v>
      </c>
      <c r="D183" s="34"/>
    </row>
    <row r="184" spans="2:4" x14ac:dyDescent="0.2">
      <c r="B184" s="27" t="s">
        <v>173</v>
      </c>
      <c r="C184" s="28">
        <v>0</v>
      </c>
      <c r="D184" s="34"/>
    </row>
    <row r="185" spans="2:4" x14ac:dyDescent="0.2">
      <c r="B185" s="27" t="s">
        <v>174</v>
      </c>
      <c r="C185" s="28">
        <v>0</v>
      </c>
      <c r="D185" s="34"/>
    </row>
    <row r="186" spans="2:4" x14ac:dyDescent="0.2">
      <c r="B186" s="27" t="s">
        <v>175</v>
      </c>
      <c r="C186" s="28">
        <v>0</v>
      </c>
      <c r="D186" s="34"/>
    </row>
    <row r="187" spans="2:4" x14ac:dyDescent="0.2">
      <c r="B187" s="27" t="s">
        <v>176</v>
      </c>
      <c r="C187" s="28">
        <v>0</v>
      </c>
      <c r="D187" s="34"/>
    </row>
    <row r="188" spans="2:4" x14ac:dyDescent="0.2">
      <c r="B188" s="27" t="s">
        <v>177</v>
      </c>
      <c r="C188" s="28">
        <v>0</v>
      </c>
      <c r="D188" s="34"/>
    </row>
    <row r="189" spans="2:4" x14ac:dyDescent="0.2">
      <c r="B189" s="27" t="s">
        <v>178</v>
      </c>
      <c r="C189" s="28">
        <v>0</v>
      </c>
      <c r="D189" s="34"/>
    </row>
    <row r="190" spans="2:4" x14ac:dyDescent="0.2">
      <c r="B190" s="27" t="s">
        <v>179</v>
      </c>
      <c r="C190" s="28">
        <v>0</v>
      </c>
      <c r="D190" s="34"/>
    </row>
    <row r="191" spans="2:4" x14ac:dyDescent="0.2">
      <c r="B191" s="27" t="s">
        <v>180</v>
      </c>
      <c r="C191" s="28">
        <v>0</v>
      </c>
      <c r="D191" s="34"/>
    </row>
    <row r="192" spans="2:4" x14ac:dyDescent="0.2">
      <c r="B192" s="27" t="s">
        <v>181</v>
      </c>
      <c r="C192" s="28">
        <v>0</v>
      </c>
      <c r="D192" s="34"/>
    </row>
    <row r="193" spans="2:6" x14ac:dyDescent="0.2">
      <c r="B193" s="27" t="s">
        <v>182</v>
      </c>
      <c r="C193" s="28">
        <v>0</v>
      </c>
      <c r="D193" s="34"/>
    </row>
    <row r="194" spans="2:6" x14ac:dyDescent="0.2">
      <c r="B194" s="27" t="s">
        <v>183</v>
      </c>
      <c r="C194" s="28">
        <v>0</v>
      </c>
      <c r="D194" s="34"/>
    </row>
    <row r="195" spans="2:6" x14ac:dyDescent="0.2">
      <c r="B195" s="27" t="s">
        <v>184</v>
      </c>
      <c r="C195" s="28">
        <v>0</v>
      </c>
      <c r="D195" s="34"/>
    </row>
    <row r="196" spans="2:6" x14ac:dyDescent="0.2">
      <c r="B196" s="27" t="s">
        <v>185</v>
      </c>
      <c r="C196" s="28">
        <v>0</v>
      </c>
      <c r="D196" s="34"/>
    </row>
    <row r="197" spans="2:6" x14ac:dyDescent="0.2">
      <c r="B197" s="27" t="s">
        <v>186</v>
      </c>
      <c r="C197" s="28">
        <v>0</v>
      </c>
      <c r="D197" s="34"/>
    </row>
    <row r="198" spans="2:6" x14ac:dyDescent="0.2">
      <c r="B198" s="27" t="s">
        <v>187</v>
      </c>
      <c r="C198" s="28">
        <v>0</v>
      </c>
      <c r="D198" s="34"/>
    </row>
    <row r="199" spans="2:6" x14ac:dyDescent="0.2">
      <c r="B199" s="27" t="s">
        <v>188</v>
      </c>
      <c r="C199" s="28">
        <v>0</v>
      </c>
      <c r="D199" s="34"/>
    </row>
    <row r="200" spans="2:6" x14ac:dyDescent="0.2">
      <c r="B200" s="27" t="s">
        <v>189</v>
      </c>
      <c r="C200" s="28">
        <v>0</v>
      </c>
      <c r="D200" s="34"/>
    </row>
    <row r="201" spans="2:6" x14ac:dyDescent="0.2">
      <c r="B201" s="29" t="s">
        <v>190</v>
      </c>
      <c r="C201" s="28">
        <v>0</v>
      </c>
      <c r="D201" s="34"/>
    </row>
    <row r="202" spans="2:6" ht="14.25" customHeight="1" x14ac:dyDescent="0.2">
      <c r="C202" s="30">
        <v>32704867.550000001</v>
      </c>
      <c r="D202" s="31">
        <v>0</v>
      </c>
    </row>
    <row r="203" spans="2:6" ht="14.25" customHeight="1" x14ac:dyDescent="0.2">
      <c r="C203" s="35"/>
      <c r="D203" s="35"/>
      <c r="E203" s="35"/>
    </row>
    <row r="204" spans="2:6" ht="14.25" customHeight="1" x14ac:dyDescent="0.2"/>
    <row r="205" spans="2:6" ht="23.25" customHeight="1" x14ac:dyDescent="0.2">
      <c r="B205" s="23" t="s">
        <v>191</v>
      </c>
      <c r="C205" s="24" t="s">
        <v>9</v>
      </c>
      <c r="D205" s="24" t="s">
        <v>192</v>
      </c>
      <c r="E205" s="24" t="s">
        <v>193</v>
      </c>
      <c r="F205" s="24" t="s">
        <v>194</v>
      </c>
    </row>
    <row r="206" spans="2:6" ht="14.25" customHeight="1" x14ac:dyDescent="0.2">
      <c r="B206" s="33" t="s">
        <v>195</v>
      </c>
      <c r="C206" s="34"/>
      <c r="D206" s="34"/>
      <c r="E206" s="34"/>
      <c r="F206" s="34"/>
    </row>
    <row r="207" spans="2:6" ht="14.25" customHeight="1" x14ac:dyDescent="0.2">
      <c r="B207" s="27" t="s">
        <v>196</v>
      </c>
      <c r="C207" s="28">
        <v>0</v>
      </c>
      <c r="D207" s="34"/>
      <c r="E207" s="34"/>
      <c r="F207" s="34"/>
    </row>
    <row r="208" spans="2:6" ht="14.25" customHeight="1" x14ac:dyDescent="0.2">
      <c r="B208" s="27" t="s">
        <v>197</v>
      </c>
      <c r="C208" s="28">
        <v>0</v>
      </c>
      <c r="D208" s="34"/>
      <c r="E208" s="34"/>
      <c r="F208" s="34"/>
    </row>
    <row r="209" spans="2:6" ht="14.25" customHeight="1" x14ac:dyDescent="0.2">
      <c r="B209" s="27" t="s">
        <v>198</v>
      </c>
      <c r="C209" s="28">
        <v>0</v>
      </c>
      <c r="D209" s="34"/>
      <c r="E209" s="34"/>
      <c r="F209" s="34"/>
    </row>
    <row r="210" spans="2:6" ht="14.25" customHeight="1" x14ac:dyDescent="0.2">
      <c r="B210" s="27" t="s">
        <v>199</v>
      </c>
      <c r="C210" s="28">
        <v>0</v>
      </c>
      <c r="D210" s="34"/>
      <c r="E210" s="34"/>
      <c r="F210" s="34"/>
    </row>
    <row r="211" spans="2:6" ht="14.25" customHeight="1" x14ac:dyDescent="0.2">
      <c r="B211" s="27" t="s">
        <v>200</v>
      </c>
      <c r="C211" s="28">
        <v>-3.42</v>
      </c>
      <c r="D211" s="34"/>
      <c r="E211" s="34"/>
      <c r="F211" s="34"/>
    </row>
    <row r="212" spans="2:6" ht="14.25" customHeight="1" x14ac:dyDescent="0.2">
      <c r="B212" s="27" t="s">
        <v>201</v>
      </c>
      <c r="C212" s="28">
        <v>0</v>
      </c>
      <c r="D212" s="34"/>
      <c r="E212" s="34"/>
      <c r="F212" s="34"/>
    </row>
    <row r="213" spans="2:6" ht="14.25" customHeight="1" x14ac:dyDescent="0.2">
      <c r="B213" s="27" t="s">
        <v>202</v>
      </c>
      <c r="C213" s="28">
        <v>1000</v>
      </c>
      <c r="D213" s="34"/>
      <c r="E213" s="34"/>
      <c r="F213" s="34"/>
    </row>
    <row r="214" spans="2:6" ht="14.25" customHeight="1" x14ac:dyDescent="0.2">
      <c r="B214" s="27" t="s">
        <v>203</v>
      </c>
      <c r="C214" s="28">
        <v>97.1</v>
      </c>
      <c r="D214" s="34"/>
      <c r="E214" s="34"/>
      <c r="F214" s="34"/>
    </row>
    <row r="215" spans="2:6" ht="14.25" customHeight="1" x14ac:dyDescent="0.2">
      <c r="B215" s="27" t="s">
        <v>204</v>
      </c>
      <c r="C215" s="28">
        <v>450</v>
      </c>
      <c r="D215" s="34"/>
      <c r="E215" s="34"/>
      <c r="F215" s="34"/>
    </row>
    <row r="216" spans="2:6" ht="14.25" customHeight="1" x14ac:dyDescent="0.2">
      <c r="B216" s="27" t="s">
        <v>205</v>
      </c>
      <c r="C216" s="28">
        <v>0</v>
      </c>
      <c r="D216" s="34"/>
      <c r="E216" s="34"/>
      <c r="F216" s="34"/>
    </row>
    <row r="217" spans="2:6" ht="14.25" customHeight="1" x14ac:dyDescent="0.2">
      <c r="B217" s="27" t="s">
        <v>206</v>
      </c>
      <c r="C217" s="28">
        <v>19.899999999999999</v>
      </c>
      <c r="D217" s="34"/>
      <c r="E217" s="34"/>
      <c r="F217" s="34"/>
    </row>
    <row r="218" spans="2:6" ht="14.25" customHeight="1" x14ac:dyDescent="0.2">
      <c r="B218" s="29" t="s">
        <v>207</v>
      </c>
      <c r="C218" s="28">
        <v>68357.8</v>
      </c>
      <c r="D218" s="34"/>
      <c r="E218" s="34"/>
      <c r="F218" s="34"/>
    </row>
    <row r="219" spans="2:6" ht="14.25" customHeight="1" x14ac:dyDescent="0.2">
      <c r="C219" s="30">
        <v>69921.38</v>
      </c>
      <c r="D219" s="24">
        <v>0</v>
      </c>
      <c r="E219" s="24">
        <v>0</v>
      </c>
      <c r="F219" s="24">
        <f>SUM(F205:F218)</f>
        <v>0</v>
      </c>
    </row>
    <row r="220" spans="2:6" ht="14.25" customHeight="1" x14ac:dyDescent="0.2"/>
    <row r="221" spans="2:6" ht="14.25" customHeight="1" x14ac:dyDescent="0.2"/>
    <row r="222" spans="2:6" ht="14.25" customHeight="1" x14ac:dyDescent="0.2"/>
    <row r="223" spans="2:6" ht="14.25" customHeight="1" x14ac:dyDescent="0.2">
      <c r="B223" s="21" t="s">
        <v>208</v>
      </c>
    </row>
    <row r="224" spans="2:6" ht="14.25" customHeight="1" x14ac:dyDescent="0.2">
      <c r="B224" s="36"/>
    </row>
    <row r="225" spans="2:4" ht="24" customHeight="1" x14ac:dyDescent="0.2">
      <c r="B225" s="23" t="s">
        <v>209</v>
      </c>
      <c r="C225" s="24" t="s">
        <v>9</v>
      </c>
      <c r="D225" s="24" t="s">
        <v>210</v>
      </c>
    </row>
    <row r="226" spans="2:4" ht="14.25" customHeight="1" x14ac:dyDescent="0.2">
      <c r="B226" s="25" t="s">
        <v>211</v>
      </c>
      <c r="C226" s="37"/>
      <c r="D226" s="37">
        <v>0</v>
      </c>
    </row>
    <row r="227" spans="2:4" ht="14.25" customHeight="1" x14ac:dyDescent="0.2">
      <c r="B227" s="27" t="s">
        <v>212</v>
      </c>
      <c r="C227" s="28">
        <v>4202419</v>
      </c>
      <c r="D227" s="34"/>
    </row>
    <row r="228" spans="2:4" ht="14.25" customHeight="1" x14ac:dyDescent="0.2">
      <c r="B228" s="27" t="s">
        <v>213</v>
      </c>
      <c r="C228" s="28">
        <v>153497468.84999999</v>
      </c>
      <c r="D228" s="34"/>
    </row>
    <row r="229" spans="2:4" ht="14.25" customHeight="1" x14ac:dyDescent="0.2">
      <c r="B229" s="27" t="s">
        <v>214</v>
      </c>
      <c r="C229" s="28">
        <v>-1132679.5</v>
      </c>
      <c r="D229" s="34"/>
    </row>
    <row r="230" spans="2:4" ht="14.25" customHeight="1" x14ac:dyDescent="0.2">
      <c r="B230" s="27" t="s">
        <v>215</v>
      </c>
      <c r="C230" s="28">
        <v>45287598.399999999</v>
      </c>
      <c r="D230" s="34"/>
    </row>
    <row r="231" spans="2:4" ht="14.25" customHeight="1" x14ac:dyDescent="0.2">
      <c r="B231" s="27" t="s">
        <v>216</v>
      </c>
      <c r="C231" s="28">
        <v>-20755929.720000003</v>
      </c>
      <c r="D231" s="34"/>
    </row>
    <row r="232" spans="2:4" ht="14.25" customHeight="1" x14ac:dyDescent="0.2">
      <c r="B232" s="27" t="s">
        <v>217</v>
      </c>
      <c r="C232" s="28">
        <v>-29261560.43</v>
      </c>
      <c r="D232" s="34"/>
    </row>
    <row r="233" spans="2:4" ht="14.25" customHeight="1" x14ac:dyDescent="0.2">
      <c r="B233" s="27" t="s">
        <v>218</v>
      </c>
      <c r="C233" s="28">
        <v>272626343.56</v>
      </c>
      <c r="D233" s="34"/>
    </row>
    <row r="234" spans="2:4" ht="14.25" customHeight="1" x14ac:dyDescent="0.2">
      <c r="B234" s="27" t="s">
        <v>219</v>
      </c>
      <c r="C234" s="28">
        <v>55447.42</v>
      </c>
      <c r="D234" s="34"/>
    </row>
    <row r="235" spans="2:4" ht="14.25" customHeight="1" x14ac:dyDescent="0.2">
      <c r="B235" s="27" t="s">
        <v>220</v>
      </c>
      <c r="C235" s="28">
        <v>0</v>
      </c>
      <c r="D235" s="34"/>
    </row>
    <row r="236" spans="2:4" ht="14.25" customHeight="1" x14ac:dyDescent="0.2">
      <c r="B236" s="27" t="s">
        <v>221</v>
      </c>
      <c r="C236" s="28">
        <v>542071498.04000008</v>
      </c>
      <c r="D236" s="34"/>
    </row>
    <row r="237" spans="2:4" ht="14.25" customHeight="1" x14ac:dyDescent="0.2">
      <c r="B237" s="27" t="s">
        <v>222</v>
      </c>
      <c r="C237" s="28">
        <v>-1993060.77</v>
      </c>
      <c r="D237" s="34"/>
    </row>
    <row r="238" spans="2:4" ht="14.25" customHeight="1" x14ac:dyDescent="0.2">
      <c r="B238" s="27" t="s">
        <v>223</v>
      </c>
      <c r="C238" s="28">
        <v>111848157.75</v>
      </c>
      <c r="D238" s="34"/>
    </row>
    <row r="239" spans="2:4" ht="14.25" customHeight="1" x14ac:dyDescent="0.2">
      <c r="B239" s="27" t="s">
        <v>224</v>
      </c>
      <c r="C239" s="28">
        <v>24263260.159999996</v>
      </c>
      <c r="D239" s="34"/>
    </row>
    <row r="240" spans="2:4" ht="14.25" customHeight="1" x14ac:dyDescent="0.2">
      <c r="B240" s="27" t="s">
        <v>225</v>
      </c>
      <c r="C240" s="28">
        <v>90815.09</v>
      </c>
      <c r="D240" s="34"/>
    </row>
    <row r="241" spans="2:7" ht="14.25" customHeight="1" x14ac:dyDescent="0.2">
      <c r="B241" s="27" t="s">
        <v>226</v>
      </c>
      <c r="C241" s="28">
        <v>272000</v>
      </c>
      <c r="D241" s="34"/>
    </row>
    <row r="242" spans="2:7" ht="14.25" customHeight="1" x14ac:dyDescent="0.2">
      <c r="B242" s="27" t="s">
        <v>227</v>
      </c>
      <c r="C242" s="28">
        <v>0</v>
      </c>
      <c r="D242" s="34"/>
    </row>
    <row r="243" spans="2:7" ht="14.25" customHeight="1" x14ac:dyDescent="0.2">
      <c r="B243" s="27" t="s">
        <v>228</v>
      </c>
      <c r="C243" s="28">
        <v>97111504.109999999</v>
      </c>
      <c r="D243" s="34"/>
    </row>
    <row r="244" spans="2:7" ht="14.25" customHeight="1" x14ac:dyDescent="0.2">
      <c r="B244" s="29" t="s">
        <v>229</v>
      </c>
      <c r="C244" s="28">
        <v>1043000</v>
      </c>
      <c r="D244" s="34"/>
    </row>
    <row r="245" spans="2:7" ht="14.25" customHeight="1" x14ac:dyDescent="0.2">
      <c r="B245" s="38"/>
      <c r="C245" s="30">
        <v>1199226281.96</v>
      </c>
      <c r="D245" s="24"/>
    </row>
    <row r="246" spans="2:7" ht="14.25" customHeight="1" x14ac:dyDescent="0.2">
      <c r="B246" s="38"/>
      <c r="C246" s="39"/>
      <c r="D246" s="39"/>
    </row>
    <row r="247" spans="2:7" ht="9.75" customHeight="1" x14ac:dyDescent="0.2">
      <c r="B247" s="38"/>
      <c r="C247" s="39"/>
      <c r="D247" s="39"/>
    </row>
    <row r="248" spans="2:7" ht="14.25" customHeight="1" x14ac:dyDescent="0.2"/>
    <row r="249" spans="2:7" ht="14.25" customHeight="1" x14ac:dyDescent="0.2">
      <c r="B249" s="21" t="s">
        <v>230</v>
      </c>
    </row>
    <row r="250" spans="2:7" ht="14.25" customHeight="1" x14ac:dyDescent="0.2">
      <c r="B250" s="36"/>
    </row>
    <row r="251" spans="2:7" ht="27.75" customHeight="1" x14ac:dyDescent="0.2">
      <c r="B251" s="23" t="s">
        <v>231</v>
      </c>
      <c r="C251" s="24" t="s">
        <v>9</v>
      </c>
      <c r="D251" s="24" t="s">
        <v>10</v>
      </c>
      <c r="E251" s="24" t="s">
        <v>232</v>
      </c>
      <c r="F251" s="40" t="s">
        <v>233</v>
      </c>
      <c r="G251" s="24" t="s">
        <v>234</v>
      </c>
    </row>
    <row r="252" spans="2:7" ht="14.25" customHeight="1" x14ac:dyDescent="0.2">
      <c r="B252" s="41" t="s">
        <v>235</v>
      </c>
      <c r="C252" s="28">
        <v>0</v>
      </c>
      <c r="D252" s="39">
        <v>0</v>
      </c>
      <c r="E252" s="39">
        <v>0</v>
      </c>
      <c r="F252" s="39">
        <v>0</v>
      </c>
      <c r="G252" s="42">
        <v>0</v>
      </c>
    </row>
    <row r="253" spans="2:7" ht="15" customHeight="1" x14ac:dyDescent="0.2">
      <c r="B253" s="38"/>
      <c r="C253" s="43">
        <v>0</v>
      </c>
      <c r="D253" s="44">
        <v>0</v>
      </c>
      <c r="E253" s="45">
        <v>0</v>
      </c>
      <c r="F253" s="45">
        <v>0</v>
      </c>
      <c r="G253" s="46">
        <v>0</v>
      </c>
    </row>
    <row r="254" spans="2:7" x14ac:dyDescent="0.2">
      <c r="B254" s="38"/>
      <c r="C254" s="47"/>
      <c r="D254" s="47"/>
      <c r="E254" s="47"/>
      <c r="F254" s="47"/>
      <c r="G254" s="47"/>
    </row>
    <row r="255" spans="2:7" x14ac:dyDescent="0.2">
      <c r="B255" s="38"/>
      <c r="C255" s="47"/>
      <c r="D255" s="47"/>
      <c r="E255" s="47"/>
      <c r="F255" s="47"/>
      <c r="G255" s="47"/>
    </row>
    <row r="256" spans="2:7" x14ac:dyDescent="0.2">
      <c r="B256" s="38"/>
      <c r="C256" s="47"/>
      <c r="D256" s="47"/>
      <c r="E256" s="47"/>
      <c r="F256" s="47"/>
      <c r="G256" s="47"/>
    </row>
    <row r="257" spans="2:7" ht="26.25" customHeight="1" x14ac:dyDescent="0.2">
      <c r="B257" s="23" t="s">
        <v>236</v>
      </c>
      <c r="C257" s="24" t="s">
        <v>9</v>
      </c>
      <c r="D257" s="24" t="s">
        <v>10</v>
      </c>
      <c r="E257" s="24" t="s">
        <v>237</v>
      </c>
      <c r="F257" s="47"/>
      <c r="G257" s="47"/>
    </row>
    <row r="258" spans="2:7" x14ac:dyDescent="0.2">
      <c r="B258" s="48" t="s">
        <v>238</v>
      </c>
      <c r="C258" s="28">
        <v>0</v>
      </c>
      <c r="D258" s="34">
        <v>0</v>
      </c>
      <c r="E258" s="34">
        <v>0</v>
      </c>
      <c r="F258" s="47"/>
      <c r="G258" s="47"/>
    </row>
    <row r="259" spans="2:7" ht="16.5" customHeight="1" x14ac:dyDescent="0.2">
      <c r="B259" s="38"/>
      <c r="C259" s="43">
        <v>0</v>
      </c>
      <c r="D259" s="49"/>
      <c r="E259" s="50"/>
      <c r="F259" s="47"/>
      <c r="G259" s="47"/>
    </row>
    <row r="260" spans="2:7" x14ac:dyDescent="0.2">
      <c r="B260" s="38"/>
      <c r="C260" s="47"/>
      <c r="D260" s="47"/>
      <c r="E260" s="47"/>
      <c r="F260" s="47"/>
      <c r="G260" s="47"/>
    </row>
    <row r="261" spans="2:7" x14ac:dyDescent="0.2">
      <c r="B261" s="38"/>
      <c r="C261" s="47"/>
      <c r="D261" s="47"/>
      <c r="E261" s="47"/>
      <c r="F261" s="47"/>
      <c r="G261" s="47"/>
    </row>
    <row r="262" spans="2:7" x14ac:dyDescent="0.2">
      <c r="B262" s="38"/>
      <c r="C262" s="47"/>
      <c r="D262" s="47"/>
      <c r="E262" s="47"/>
      <c r="F262" s="47"/>
      <c r="G262" s="47"/>
    </row>
    <row r="263" spans="2:7" x14ac:dyDescent="0.2">
      <c r="B263" s="38"/>
      <c r="C263" s="47"/>
      <c r="D263" s="47"/>
      <c r="E263" s="47"/>
      <c r="F263" s="47"/>
      <c r="G263" s="47"/>
    </row>
    <row r="264" spans="2:7" x14ac:dyDescent="0.2">
      <c r="B264" s="36"/>
    </row>
    <row r="265" spans="2:7" x14ac:dyDescent="0.2">
      <c r="B265" s="21" t="s">
        <v>239</v>
      </c>
    </row>
    <row r="267" spans="2:7" x14ac:dyDescent="0.2">
      <c r="B267" s="36"/>
    </row>
    <row r="268" spans="2:7" ht="24" customHeight="1" x14ac:dyDescent="0.2">
      <c r="B268" s="23" t="s">
        <v>240</v>
      </c>
      <c r="C268" s="24" t="s">
        <v>241</v>
      </c>
      <c r="D268" s="24" t="s">
        <v>242</v>
      </c>
      <c r="E268" s="24" t="s">
        <v>243</v>
      </c>
      <c r="F268" s="24" t="s">
        <v>244</v>
      </c>
    </row>
    <row r="269" spans="2:7" x14ac:dyDescent="0.2">
      <c r="B269" s="25" t="s">
        <v>245</v>
      </c>
      <c r="C269" s="51"/>
      <c r="D269" s="37"/>
      <c r="E269" s="37"/>
      <c r="F269" s="37">
        <v>0</v>
      </c>
    </row>
    <row r="270" spans="2:7" x14ac:dyDescent="0.2">
      <c r="B270" s="27" t="s">
        <v>246</v>
      </c>
      <c r="C270" s="28">
        <v>63226423.57</v>
      </c>
      <c r="D270" s="28">
        <v>63226423.57</v>
      </c>
      <c r="E270" s="28">
        <v>0</v>
      </c>
      <c r="F270" s="28"/>
    </row>
    <row r="271" spans="2:7" x14ac:dyDescent="0.2">
      <c r="B271" s="27" t="s">
        <v>247</v>
      </c>
      <c r="C271" s="28">
        <v>28264360.690000001</v>
      </c>
      <c r="D271" s="28">
        <v>28264360.690000001</v>
      </c>
      <c r="E271" s="28">
        <v>0</v>
      </c>
      <c r="F271" s="34"/>
    </row>
    <row r="272" spans="2:7" x14ac:dyDescent="0.2">
      <c r="B272" s="27" t="s">
        <v>248</v>
      </c>
      <c r="C272" s="28">
        <v>52519038.759999998</v>
      </c>
      <c r="D272" s="28">
        <v>52519038.759999998</v>
      </c>
      <c r="E272" s="28">
        <v>0</v>
      </c>
      <c r="F272" s="34"/>
    </row>
    <row r="273" spans="2:6" x14ac:dyDescent="0.2">
      <c r="B273" s="27" t="s">
        <v>249</v>
      </c>
      <c r="C273" s="28">
        <v>32405425.23</v>
      </c>
      <c r="D273" s="28">
        <v>32405425.23</v>
      </c>
      <c r="E273" s="28">
        <v>0</v>
      </c>
      <c r="F273" s="34"/>
    </row>
    <row r="274" spans="2:6" x14ac:dyDescent="0.2">
      <c r="B274" s="27" t="s">
        <v>250</v>
      </c>
      <c r="C274" s="28">
        <v>18067560.59</v>
      </c>
      <c r="D274" s="28">
        <v>18067560.59</v>
      </c>
      <c r="E274" s="28">
        <v>0</v>
      </c>
      <c r="F274" s="34"/>
    </row>
    <row r="275" spans="2:6" x14ac:dyDescent="0.2">
      <c r="B275" s="27" t="s">
        <v>251</v>
      </c>
      <c r="C275" s="28">
        <v>0</v>
      </c>
      <c r="D275" s="28">
        <v>0</v>
      </c>
      <c r="E275" s="28">
        <v>0</v>
      </c>
      <c r="F275" s="34"/>
    </row>
    <row r="276" spans="2:6" x14ac:dyDescent="0.2">
      <c r="B276" s="27" t="s">
        <v>252</v>
      </c>
      <c r="C276" s="28">
        <v>14441397.060000001</v>
      </c>
      <c r="D276" s="28">
        <v>14441397.060000001</v>
      </c>
      <c r="E276" s="28">
        <v>0</v>
      </c>
      <c r="F276" s="34"/>
    </row>
    <row r="277" spans="2:6" x14ac:dyDescent="0.2">
      <c r="B277" s="27" t="s">
        <v>253</v>
      </c>
      <c r="C277" s="28">
        <v>0</v>
      </c>
      <c r="D277" s="28">
        <v>0</v>
      </c>
      <c r="E277" s="28">
        <v>0</v>
      </c>
      <c r="F277" s="34"/>
    </row>
    <row r="278" spans="2:6" x14ac:dyDescent="0.2">
      <c r="B278" s="27" t="s">
        <v>254</v>
      </c>
      <c r="C278" s="28">
        <v>-10628</v>
      </c>
      <c r="D278" s="28">
        <v>-10628</v>
      </c>
      <c r="E278" s="28">
        <v>0</v>
      </c>
      <c r="F278" s="34"/>
    </row>
    <row r="279" spans="2:6" x14ac:dyDescent="0.2">
      <c r="B279" s="27" t="s">
        <v>255</v>
      </c>
      <c r="C279" s="28">
        <v>0</v>
      </c>
      <c r="D279" s="28">
        <v>698717.05</v>
      </c>
      <c r="E279" s="28">
        <v>698717.05</v>
      </c>
      <c r="F279" s="34"/>
    </row>
    <row r="280" spans="2:6" x14ac:dyDescent="0.2">
      <c r="B280" s="27" t="s">
        <v>256</v>
      </c>
      <c r="C280" s="28">
        <v>0</v>
      </c>
      <c r="D280" s="28">
        <v>1164268.44</v>
      </c>
      <c r="E280" s="28">
        <v>1164268.44</v>
      </c>
      <c r="F280" s="34"/>
    </row>
    <row r="281" spans="2:6" x14ac:dyDescent="0.2">
      <c r="B281" s="27" t="s">
        <v>257</v>
      </c>
      <c r="C281" s="28">
        <v>0</v>
      </c>
      <c r="D281" s="28">
        <v>68224</v>
      </c>
      <c r="E281" s="28">
        <v>68224</v>
      </c>
      <c r="F281" s="34"/>
    </row>
    <row r="282" spans="2:6" x14ac:dyDescent="0.2">
      <c r="B282" s="27" t="s">
        <v>258</v>
      </c>
      <c r="C282" s="28">
        <v>0</v>
      </c>
      <c r="D282" s="28">
        <v>0</v>
      </c>
      <c r="E282" s="28">
        <v>0</v>
      </c>
      <c r="F282" s="34"/>
    </row>
    <row r="283" spans="2:6" x14ac:dyDescent="0.2">
      <c r="B283" s="27" t="s">
        <v>259</v>
      </c>
      <c r="C283" s="28">
        <v>0</v>
      </c>
      <c r="D283" s="28">
        <v>-7844902.7699999996</v>
      </c>
      <c r="E283" s="28">
        <v>-7844902.7699999996</v>
      </c>
      <c r="F283" s="34"/>
    </row>
    <row r="284" spans="2:6" x14ac:dyDescent="0.2">
      <c r="B284" s="27" t="s">
        <v>260</v>
      </c>
      <c r="C284" s="28">
        <v>157500</v>
      </c>
      <c r="D284" s="28">
        <v>157500</v>
      </c>
      <c r="E284" s="28">
        <v>0</v>
      </c>
      <c r="F284" s="34"/>
    </row>
    <row r="285" spans="2:6" x14ac:dyDescent="0.2">
      <c r="B285" s="27" t="s">
        <v>261</v>
      </c>
      <c r="C285" s="28">
        <v>4532039.8</v>
      </c>
      <c r="D285" s="28">
        <v>4532039.8</v>
      </c>
      <c r="E285" s="28">
        <v>0</v>
      </c>
      <c r="F285" s="34"/>
    </row>
    <row r="286" spans="2:6" x14ac:dyDescent="0.2">
      <c r="B286" s="27" t="s">
        <v>262</v>
      </c>
      <c r="C286" s="28">
        <v>60000</v>
      </c>
      <c r="D286" s="28">
        <v>60000</v>
      </c>
      <c r="E286" s="28">
        <v>0</v>
      </c>
      <c r="F286" s="34"/>
    </row>
    <row r="287" spans="2:6" x14ac:dyDescent="0.2">
      <c r="B287" s="27" t="s">
        <v>263</v>
      </c>
      <c r="C287" s="28">
        <v>4791143.3499999996</v>
      </c>
      <c r="D287" s="28">
        <v>4791143.3499999996</v>
      </c>
      <c r="E287" s="28">
        <v>0</v>
      </c>
      <c r="F287" s="34"/>
    </row>
    <row r="288" spans="2:6" x14ac:dyDescent="0.2">
      <c r="B288" s="27" t="s">
        <v>264</v>
      </c>
      <c r="C288" s="28">
        <v>16473067.98</v>
      </c>
      <c r="D288" s="28">
        <v>647185.33999999985</v>
      </c>
      <c r="E288" s="28">
        <v>-15825882.640000001</v>
      </c>
      <c r="F288" s="34"/>
    </row>
    <row r="289" spans="2:6" x14ac:dyDescent="0.2">
      <c r="B289" s="27" t="s">
        <v>265</v>
      </c>
      <c r="C289" s="28">
        <v>820525</v>
      </c>
      <c r="D289" s="28">
        <v>820525</v>
      </c>
      <c r="E289" s="28">
        <v>0</v>
      </c>
      <c r="F289" s="34"/>
    </row>
    <row r="290" spans="2:6" x14ac:dyDescent="0.2">
      <c r="B290" s="27" t="s">
        <v>266</v>
      </c>
      <c r="C290" s="28">
        <v>45890</v>
      </c>
      <c r="D290" s="28">
        <v>45890</v>
      </c>
      <c r="E290" s="28">
        <v>0</v>
      </c>
      <c r="F290" s="34"/>
    </row>
    <row r="291" spans="2:6" x14ac:dyDescent="0.2">
      <c r="B291" s="27" t="s">
        <v>267</v>
      </c>
      <c r="C291" s="28">
        <v>43185.78</v>
      </c>
      <c r="D291" s="28">
        <v>43185.78</v>
      </c>
      <c r="E291" s="28">
        <v>0</v>
      </c>
      <c r="F291" s="34"/>
    </row>
    <row r="292" spans="2:6" x14ac:dyDescent="0.2">
      <c r="B292" s="27" t="s">
        <v>268</v>
      </c>
      <c r="C292" s="28">
        <v>41919.83</v>
      </c>
      <c r="D292" s="28">
        <v>41919.83</v>
      </c>
      <c r="E292" s="28">
        <v>0</v>
      </c>
      <c r="F292" s="34"/>
    </row>
    <row r="293" spans="2:6" x14ac:dyDescent="0.2">
      <c r="B293" s="27" t="s">
        <v>269</v>
      </c>
      <c r="C293" s="28">
        <v>163281.45000000001</v>
      </c>
      <c r="D293" s="28">
        <v>163281.45000000001</v>
      </c>
      <c r="E293" s="28">
        <v>0</v>
      </c>
      <c r="F293" s="34"/>
    </row>
    <row r="294" spans="2:6" x14ac:dyDescent="0.2">
      <c r="B294" s="27" t="s">
        <v>270</v>
      </c>
      <c r="C294" s="28">
        <v>30800</v>
      </c>
      <c r="D294" s="28">
        <v>0</v>
      </c>
      <c r="E294" s="28">
        <v>-30800</v>
      </c>
      <c r="F294" s="34"/>
    </row>
    <row r="295" spans="2:6" x14ac:dyDescent="0.2">
      <c r="B295" s="27" t="s">
        <v>271</v>
      </c>
      <c r="C295" s="28">
        <v>193800</v>
      </c>
      <c r="D295" s="28">
        <v>0</v>
      </c>
      <c r="E295" s="28">
        <v>-193800</v>
      </c>
      <c r="F295" s="34"/>
    </row>
    <row r="296" spans="2:6" x14ac:dyDescent="0.2">
      <c r="B296" s="27" t="s">
        <v>272</v>
      </c>
      <c r="C296" s="28">
        <v>247000</v>
      </c>
      <c r="D296" s="28">
        <v>-13000</v>
      </c>
      <c r="E296" s="28">
        <v>-260000</v>
      </c>
      <c r="F296" s="34"/>
    </row>
    <row r="297" spans="2:6" x14ac:dyDescent="0.2">
      <c r="B297" s="27" t="s">
        <v>273</v>
      </c>
      <c r="C297" s="28">
        <v>3723653.18</v>
      </c>
      <c r="D297" s="28">
        <v>5271237.79</v>
      </c>
      <c r="E297" s="28">
        <v>1547584.6099999999</v>
      </c>
      <c r="F297" s="34"/>
    </row>
    <row r="298" spans="2:6" x14ac:dyDescent="0.2">
      <c r="B298" s="27" t="s">
        <v>274</v>
      </c>
      <c r="C298" s="28">
        <v>74100</v>
      </c>
      <c r="D298" s="28">
        <v>0</v>
      </c>
      <c r="E298" s="28">
        <v>-74100</v>
      </c>
      <c r="F298" s="34"/>
    </row>
    <row r="299" spans="2:6" x14ac:dyDescent="0.2">
      <c r="B299" s="27" t="s">
        <v>275</v>
      </c>
      <c r="C299" s="28">
        <v>220000</v>
      </c>
      <c r="D299" s="28">
        <v>349967.2</v>
      </c>
      <c r="E299" s="28">
        <v>129967.20000000001</v>
      </c>
      <c r="F299" s="34"/>
    </row>
    <row r="300" spans="2:6" x14ac:dyDescent="0.2">
      <c r="B300" s="27" t="s">
        <v>276</v>
      </c>
      <c r="C300" s="28">
        <v>76000</v>
      </c>
      <c r="D300" s="28">
        <v>0</v>
      </c>
      <c r="E300" s="28">
        <v>-76000</v>
      </c>
      <c r="F300" s="34"/>
    </row>
    <row r="301" spans="2:6" x14ac:dyDescent="0.2">
      <c r="B301" s="27" t="s">
        <v>277</v>
      </c>
      <c r="C301" s="28">
        <v>714572.35</v>
      </c>
      <c r="D301" s="28">
        <v>-310609.69999999995</v>
      </c>
      <c r="E301" s="28">
        <v>-1025182.0499999999</v>
      </c>
      <c r="F301" s="34"/>
    </row>
    <row r="302" spans="2:6" x14ac:dyDescent="0.2">
      <c r="B302" s="27" t="s">
        <v>278</v>
      </c>
      <c r="C302" s="28">
        <v>2030007.95</v>
      </c>
      <c r="D302" s="28">
        <v>-879359.55</v>
      </c>
      <c r="E302" s="28">
        <v>-2909367.5</v>
      </c>
      <c r="F302" s="34"/>
    </row>
    <row r="303" spans="2:6" x14ac:dyDescent="0.2">
      <c r="B303" s="27" t="s">
        <v>279</v>
      </c>
      <c r="C303" s="28">
        <v>698095.23</v>
      </c>
      <c r="D303" s="28">
        <v>-1593178.81</v>
      </c>
      <c r="E303" s="28">
        <v>-2291274.04</v>
      </c>
      <c r="F303" s="34"/>
    </row>
    <row r="304" spans="2:6" x14ac:dyDescent="0.2">
      <c r="B304" s="27" t="s">
        <v>280</v>
      </c>
      <c r="C304" s="28">
        <v>1134359.79</v>
      </c>
      <c r="D304" s="28">
        <v>0</v>
      </c>
      <c r="E304" s="28">
        <v>-1134359.79</v>
      </c>
      <c r="F304" s="34"/>
    </row>
    <row r="305" spans="2:6" x14ac:dyDescent="0.2">
      <c r="B305" s="27" t="s">
        <v>281</v>
      </c>
      <c r="C305" s="28">
        <v>38000</v>
      </c>
      <c r="D305" s="28">
        <v>0</v>
      </c>
      <c r="E305" s="28">
        <v>-38000</v>
      </c>
      <c r="F305" s="34"/>
    </row>
    <row r="306" spans="2:6" x14ac:dyDescent="0.2">
      <c r="B306" s="27" t="s">
        <v>282</v>
      </c>
      <c r="C306" s="28">
        <v>114000</v>
      </c>
      <c r="D306" s="28">
        <v>0</v>
      </c>
      <c r="E306" s="28">
        <v>-114000</v>
      </c>
      <c r="F306" s="34"/>
    </row>
    <row r="307" spans="2:6" x14ac:dyDescent="0.2">
      <c r="B307" s="27" t="s">
        <v>283</v>
      </c>
      <c r="C307" s="28">
        <v>1056782.43</v>
      </c>
      <c r="D307" s="28">
        <v>2526474.3199999998</v>
      </c>
      <c r="E307" s="28">
        <v>1469691.89</v>
      </c>
      <c r="F307" s="34"/>
    </row>
    <row r="308" spans="2:6" x14ac:dyDescent="0.2">
      <c r="B308" s="27" t="s">
        <v>284</v>
      </c>
      <c r="C308" s="28">
        <v>2876953.55</v>
      </c>
      <c r="D308" s="28">
        <v>0</v>
      </c>
      <c r="E308" s="28">
        <v>-2876953.55</v>
      </c>
      <c r="F308" s="34"/>
    </row>
    <row r="309" spans="2:6" x14ac:dyDescent="0.2">
      <c r="B309" s="27" t="s">
        <v>285</v>
      </c>
      <c r="C309" s="28">
        <v>302706.53999999998</v>
      </c>
      <c r="D309" s="28">
        <v>0</v>
      </c>
      <c r="E309" s="28">
        <v>-302706.53999999998</v>
      </c>
      <c r="F309" s="34"/>
    </row>
    <row r="310" spans="2:6" x14ac:dyDescent="0.2">
      <c r="B310" s="27" t="s">
        <v>286</v>
      </c>
      <c r="C310" s="28">
        <v>0</v>
      </c>
      <c r="D310" s="28">
        <v>15808</v>
      </c>
      <c r="E310" s="28">
        <v>15808</v>
      </c>
      <c r="F310" s="34"/>
    </row>
    <row r="311" spans="2:6" x14ac:dyDescent="0.2">
      <c r="B311" s="27" t="s">
        <v>287</v>
      </c>
      <c r="C311" s="28">
        <v>0</v>
      </c>
      <c r="D311" s="28">
        <v>168000</v>
      </c>
      <c r="E311" s="28">
        <v>168000</v>
      </c>
      <c r="F311" s="34"/>
    </row>
    <row r="312" spans="2:6" x14ac:dyDescent="0.2">
      <c r="B312" s="27" t="s">
        <v>288</v>
      </c>
      <c r="C312" s="28">
        <v>0</v>
      </c>
      <c r="D312" s="28">
        <v>67968</v>
      </c>
      <c r="E312" s="28">
        <v>67968</v>
      </c>
      <c r="F312" s="34"/>
    </row>
    <row r="313" spans="2:6" x14ac:dyDescent="0.2">
      <c r="B313" s="27" t="s">
        <v>289</v>
      </c>
      <c r="C313" s="28">
        <v>0</v>
      </c>
      <c r="D313" s="28">
        <v>0</v>
      </c>
      <c r="E313" s="28">
        <v>0</v>
      </c>
      <c r="F313" s="34"/>
    </row>
    <row r="314" spans="2:6" x14ac:dyDescent="0.2">
      <c r="B314" s="27" t="s">
        <v>290</v>
      </c>
      <c r="C314" s="28">
        <v>0</v>
      </c>
      <c r="D314" s="28">
        <v>0</v>
      </c>
      <c r="E314" s="28">
        <v>0</v>
      </c>
      <c r="F314" s="34"/>
    </row>
    <row r="315" spans="2:6" x14ac:dyDescent="0.2">
      <c r="B315" s="27" t="s">
        <v>291</v>
      </c>
      <c r="C315" s="28">
        <v>0</v>
      </c>
      <c r="D315" s="28">
        <v>0</v>
      </c>
      <c r="E315" s="28">
        <v>0</v>
      </c>
      <c r="F315" s="34"/>
    </row>
    <row r="316" spans="2:6" x14ac:dyDescent="0.2">
      <c r="B316" s="27" t="s">
        <v>292</v>
      </c>
      <c r="C316" s="28">
        <v>0</v>
      </c>
      <c r="D316" s="28">
        <v>0</v>
      </c>
      <c r="E316" s="28">
        <v>0</v>
      </c>
      <c r="F316" s="34"/>
    </row>
    <row r="317" spans="2:6" x14ac:dyDescent="0.2">
      <c r="B317" s="27" t="s">
        <v>293</v>
      </c>
      <c r="C317" s="28">
        <v>89839.4</v>
      </c>
      <c r="D317" s="28">
        <v>89839.4</v>
      </c>
      <c r="E317" s="28">
        <v>0</v>
      </c>
      <c r="F317" s="34"/>
    </row>
    <row r="318" spans="2:6" x14ac:dyDescent="0.2">
      <c r="B318" s="27" t="s">
        <v>294</v>
      </c>
      <c r="C318" s="28">
        <v>220400</v>
      </c>
      <c r="D318" s="28">
        <v>0</v>
      </c>
      <c r="E318" s="28">
        <v>-220400</v>
      </c>
      <c r="F318" s="34"/>
    </row>
    <row r="319" spans="2:6" x14ac:dyDescent="0.2">
      <c r="B319" s="27" t="s">
        <v>295</v>
      </c>
      <c r="C319" s="28">
        <v>0</v>
      </c>
      <c r="D319" s="28">
        <v>0</v>
      </c>
      <c r="E319" s="28">
        <v>0</v>
      </c>
      <c r="F319" s="34"/>
    </row>
    <row r="320" spans="2:6" x14ac:dyDescent="0.2">
      <c r="B320" s="27" t="s">
        <v>296</v>
      </c>
      <c r="C320" s="28">
        <v>294108.2</v>
      </c>
      <c r="D320" s="28">
        <v>-139301.25</v>
      </c>
      <c r="E320" s="28">
        <v>-433409.45</v>
      </c>
      <c r="F320" s="34"/>
    </row>
    <row r="321" spans="2:6" x14ac:dyDescent="0.2">
      <c r="B321" s="27" t="s">
        <v>297</v>
      </c>
      <c r="C321" s="28">
        <v>0</v>
      </c>
      <c r="D321" s="28">
        <v>0</v>
      </c>
      <c r="E321" s="28">
        <v>0</v>
      </c>
      <c r="F321" s="34"/>
    </row>
    <row r="322" spans="2:6" x14ac:dyDescent="0.2">
      <c r="B322" s="27" t="s">
        <v>298</v>
      </c>
      <c r="C322" s="28">
        <v>0</v>
      </c>
      <c r="D322" s="28">
        <v>0</v>
      </c>
      <c r="E322" s="28">
        <v>0</v>
      </c>
      <c r="F322" s="34"/>
    </row>
    <row r="323" spans="2:6" x14ac:dyDescent="0.2">
      <c r="B323" s="27" t="s">
        <v>299</v>
      </c>
      <c r="C323" s="28">
        <v>-151858.66</v>
      </c>
      <c r="D323" s="28">
        <v>-151858.66</v>
      </c>
      <c r="E323" s="28">
        <v>0</v>
      </c>
      <c r="F323" s="34"/>
    </row>
    <row r="324" spans="2:6" x14ac:dyDescent="0.2">
      <c r="B324" s="27" t="s">
        <v>300</v>
      </c>
      <c r="C324" s="28">
        <v>455600</v>
      </c>
      <c r="D324" s="28">
        <v>455600</v>
      </c>
      <c r="E324" s="28">
        <v>0</v>
      </c>
      <c r="F324" s="34"/>
    </row>
    <row r="325" spans="2:6" x14ac:dyDescent="0.2">
      <c r="B325" s="27" t="s">
        <v>301</v>
      </c>
      <c r="C325" s="28">
        <v>21139.65</v>
      </c>
      <c r="D325" s="28">
        <v>21139.65</v>
      </c>
      <c r="E325" s="28">
        <v>0</v>
      </c>
      <c r="F325" s="34"/>
    </row>
    <row r="326" spans="2:6" x14ac:dyDescent="0.2">
      <c r="B326" s="27" t="s">
        <v>302</v>
      </c>
      <c r="C326" s="28">
        <v>553602.19999999995</v>
      </c>
      <c r="D326" s="28">
        <v>553602.19999999995</v>
      </c>
      <c r="E326" s="28">
        <v>0</v>
      </c>
      <c r="F326" s="34"/>
    </row>
    <row r="327" spans="2:6" x14ac:dyDescent="0.2">
      <c r="B327" s="27" t="s">
        <v>303</v>
      </c>
      <c r="C327" s="28">
        <v>-950878.92</v>
      </c>
      <c r="D327" s="28">
        <v>-950878.92</v>
      </c>
      <c r="E327" s="28">
        <v>0</v>
      </c>
      <c r="F327" s="34"/>
    </row>
    <row r="328" spans="2:6" x14ac:dyDescent="0.2">
      <c r="B328" s="27" t="s">
        <v>304</v>
      </c>
      <c r="C328" s="28">
        <v>-1443860</v>
      </c>
      <c r="D328" s="28">
        <v>-1443860</v>
      </c>
      <c r="E328" s="28">
        <v>0</v>
      </c>
      <c r="F328" s="34"/>
    </row>
    <row r="329" spans="2:6" x14ac:dyDescent="0.2">
      <c r="B329" s="27" t="s">
        <v>305</v>
      </c>
      <c r="C329" s="28">
        <v>520000</v>
      </c>
      <c r="D329" s="28">
        <v>680000</v>
      </c>
      <c r="E329" s="28">
        <v>160000</v>
      </c>
      <c r="F329" s="34"/>
    </row>
    <row r="330" spans="2:6" x14ac:dyDescent="0.2">
      <c r="B330" s="27" t="s">
        <v>306</v>
      </c>
      <c r="C330" s="28">
        <v>13440011.58</v>
      </c>
      <c r="D330" s="28">
        <v>16642959.67</v>
      </c>
      <c r="E330" s="28">
        <v>3202948.09</v>
      </c>
      <c r="F330" s="34"/>
    </row>
    <row r="331" spans="2:6" x14ac:dyDescent="0.2">
      <c r="B331" s="27" t="s">
        <v>307</v>
      </c>
      <c r="C331" s="28">
        <v>22800</v>
      </c>
      <c r="D331" s="28">
        <v>0</v>
      </c>
      <c r="E331" s="28">
        <v>-22800</v>
      </c>
      <c r="F331" s="34"/>
    </row>
    <row r="332" spans="2:6" x14ac:dyDescent="0.2">
      <c r="B332" s="27" t="s">
        <v>308</v>
      </c>
      <c r="C332" s="28">
        <v>64000</v>
      </c>
      <c r="D332" s="28">
        <v>0</v>
      </c>
      <c r="E332" s="28">
        <v>-64000</v>
      </c>
      <c r="F332" s="34"/>
    </row>
    <row r="333" spans="2:6" x14ac:dyDescent="0.2">
      <c r="B333" s="27" t="s">
        <v>309</v>
      </c>
      <c r="C333" s="28">
        <v>1737875.44</v>
      </c>
      <c r="D333" s="28">
        <v>0</v>
      </c>
      <c r="E333" s="28">
        <v>-1737875.44</v>
      </c>
      <c r="F333" s="34"/>
    </row>
    <row r="334" spans="2:6" x14ac:dyDescent="0.2">
      <c r="B334" s="27" t="s">
        <v>310</v>
      </c>
      <c r="C334" s="28">
        <v>1355852.25</v>
      </c>
      <c r="D334" s="28">
        <v>-2.0000000018626451E-2</v>
      </c>
      <c r="E334" s="28">
        <v>-1355852.27</v>
      </c>
      <c r="F334" s="34"/>
    </row>
    <row r="335" spans="2:6" x14ac:dyDescent="0.2">
      <c r="B335" s="27" t="s">
        <v>311</v>
      </c>
      <c r="C335" s="28">
        <v>5542984.4199999999</v>
      </c>
      <c r="D335" s="28">
        <v>6715911.8399999999</v>
      </c>
      <c r="E335" s="28">
        <v>1172927.42</v>
      </c>
      <c r="F335" s="34"/>
    </row>
    <row r="336" spans="2:6" x14ac:dyDescent="0.2">
      <c r="B336" s="27" t="s">
        <v>312</v>
      </c>
      <c r="C336" s="28">
        <v>1655662.63</v>
      </c>
      <c r="D336" s="28">
        <v>1.0000000009313226E-2</v>
      </c>
      <c r="E336" s="28">
        <v>-1655662.6199999999</v>
      </c>
      <c r="F336" s="34"/>
    </row>
    <row r="337" spans="2:6" x14ac:dyDescent="0.2">
      <c r="B337" s="27" t="s">
        <v>313</v>
      </c>
      <c r="C337" s="28">
        <v>2722635.96</v>
      </c>
      <c r="D337" s="28">
        <v>0</v>
      </c>
      <c r="E337" s="28">
        <v>-2722635.96</v>
      </c>
      <c r="F337" s="34"/>
    </row>
    <row r="338" spans="2:6" x14ac:dyDescent="0.2">
      <c r="B338" s="27" t="s">
        <v>314</v>
      </c>
      <c r="C338" s="28">
        <v>192000</v>
      </c>
      <c r="D338" s="28">
        <v>351110.40000000002</v>
      </c>
      <c r="E338" s="28">
        <v>159110.40000000002</v>
      </c>
      <c r="F338" s="34"/>
    </row>
    <row r="339" spans="2:6" x14ac:dyDescent="0.2">
      <c r="B339" s="27" t="s">
        <v>315</v>
      </c>
      <c r="C339" s="28">
        <v>97600</v>
      </c>
      <c r="D339" s="28">
        <v>152744</v>
      </c>
      <c r="E339" s="28">
        <v>55144</v>
      </c>
      <c r="F339" s="34"/>
    </row>
    <row r="340" spans="2:6" x14ac:dyDescent="0.2">
      <c r="B340" s="27" t="s">
        <v>316</v>
      </c>
      <c r="C340" s="28">
        <v>23253.88</v>
      </c>
      <c r="D340" s="28">
        <v>23253.88</v>
      </c>
      <c r="E340" s="28">
        <v>0</v>
      </c>
      <c r="F340" s="34"/>
    </row>
    <row r="341" spans="2:6" x14ac:dyDescent="0.2">
      <c r="B341" s="27" t="s">
        <v>317</v>
      </c>
      <c r="C341" s="28">
        <v>24710</v>
      </c>
      <c r="D341" s="28">
        <v>24710</v>
      </c>
      <c r="E341" s="28">
        <v>0</v>
      </c>
      <c r="F341" s="34"/>
    </row>
    <row r="342" spans="2:6" x14ac:dyDescent="0.2">
      <c r="B342" s="27" t="s">
        <v>318</v>
      </c>
      <c r="C342" s="28">
        <v>175987.65</v>
      </c>
      <c r="D342" s="28">
        <v>-1.0000000009313226E-2</v>
      </c>
      <c r="E342" s="28">
        <v>-175987.66</v>
      </c>
      <c r="F342" s="34"/>
    </row>
    <row r="343" spans="2:6" x14ac:dyDescent="0.2">
      <c r="B343" s="27" t="s">
        <v>319</v>
      </c>
      <c r="C343" s="28">
        <v>-40499.83</v>
      </c>
      <c r="D343" s="28">
        <v>-40499.83</v>
      </c>
      <c r="E343" s="28">
        <v>0</v>
      </c>
      <c r="F343" s="34"/>
    </row>
    <row r="344" spans="2:6" x14ac:dyDescent="0.2">
      <c r="B344" s="27" t="s">
        <v>320</v>
      </c>
      <c r="C344" s="28">
        <v>175200</v>
      </c>
      <c r="D344" s="28">
        <v>244988</v>
      </c>
      <c r="E344" s="28">
        <v>69788</v>
      </c>
      <c r="F344" s="34"/>
    </row>
    <row r="345" spans="2:6" x14ac:dyDescent="0.2">
      <c r="B345" s="27" t="s">
        <v>321</v>
      </c>
      <c r="C345" s="28">
        <v>110000</v>
      </c>
      <c r="D345" s="28">
        <v>159280</v>
      </c>
      <c r="E345" s="28">
        <v>49280</v>
      </c>
      <c r="F345" s="34"/>
    </row>
    <row r="346" spans="2:6" x14ac:dyDescent="0.2">
      <c r="B346" s="27" t="s">
        <v>322</v>
      </c>
      <c r="C346" s="28">
        <v>119000</v>
      </c>
      <c r="D346" s="28">
        <v>161840</v>
      </c>
      <c r="E346" s="28">
        <v>42840</v>
      </c>
      <c r="F346" s="34"/>
    </row>
    <row r="347" spans="2:6" x14ac:dyDescent="0.2">
      <c r="B347" s="27" t="s">
        <v>323</v>
      </c>
      <c r="C347" s="28">
        <v>44800</v>
      </c>
      <c r="D347" s="28">
        <v>0</v>
      </c>
      <c r="E347" s="28">
        <v>-44800</v>
      </c>
      <c r="F347" s="34"/>
    </row>
    <row r="348" spans="2:6" x14ac:dyDescent="0.2">
      <c r="B348" s="27" t="s">
        <v>324</v>
      </c>
      <c r="C348" s="28">
        <v>767589.6</v>
      </c>
      <c r="D348" s="28">
        <v>2675870.4700000002</v>
      </c>
      <c r="E348" s="28">
        <v>1908280.87</v>
      </c>
      <c r="F348" s="34"/>
    </row>
    <row r="349" spans="2:6" x14ac:dyDescent="0.2">
      <c r="B349" s="27" t="s">
        <v>325</v>
      </c>
      <c r="C349" s="28">
        <v>500133.43</v>
      </c>
      <c r="D349" s="28">
        <v>0</v>
      </c>
      <c r="E349" s="28">
        <v>-500133.43</v>
      </c>
      <c r="F349" s="34"/>
    </row>
    <row r="350" spans="2:6" x14ac:dyDescent="0.2">
      <c r="B350" s="27" t="s">
        <v>326</v>
      </c>
      <c r="C350" s="28">
        <v>57000</v>
      </c>
      <c r="D350" s="28">
        <v>0</v>
      </c>
      <c r="E350" s="28">
        <v>-57000</v>
      </c>
      <c r="F350" s="34"/>
    </row>
    <row r="351" spans="2:6" x14ac:dyDescent="0.2">
      <c r="B351" s="27" t="s">
        <v>327</v>
      </c>
      <c r="C351" s="28">
        <v>57200</v>
      </c>
      <c r="D351" s="28">
        <v>0</v>
      </c>
      <c r="E351" s="28">
        <v>-57200</v>
      </c>
      <c r="F351" s="34"/>
    </row>
    <row r="352" spans="2:6" x14ac:dyDescent="0.2">
      <c r="B352" s="27" t="s">
        <v>328</v>
      </c>
      <c r="C352" s="28">
        <v>0</v>
      </c>
      <c r="D352" s="28">
        <v>18512</v>
      </c>
      <c r="E352" s="28">
        <v>18512</v>
      </c>
      <c r="F352" s="34"/>
    </row>
    <row r="353" spans="2:6" x14ac:dyDescent="0.2">
      <c r="B353" s="27" t="s">
        <v>329</v>
      </c>
      <c r="C353" s="28">
        <v>0</v>
      </c>
      <c r="D353" s="28">
        <v>27969827.600000001</v>
      </c>
      <c r="E353" s="28">
        <v>27969827.600000001</v>
      </c>
      <c r="F353" s="34"/>
    </row>
    <row r="354" spans="2:6" x14ac:dyDescent="0.2">
      <c r="B354" s="27" t="s">
        <v>330</v>
      </c>
      <c r="C354" s="28">
        <v>0</v>
      </c>
      <c r="D354" s="28">
        <v>16422413.82</v>
      </c>
      <c r="E354" s="28">
        <v>16422413.82</v>
      </c>
      <c r="F354" s="34"/>
    </row>
    <row r="355" spans="2:6" x14ac:dyDescent="0.2">
      <c r="B355" s="27" t="s">
        <v>331</v>
      </c>
      <c r="C355" s="28">
        <v>0</v>
      </c>
      <c r="D355" s="28">
        <v>78566.350000000006</v>
      </c>
      <c r="E355" s="28">
        <v>78566.350000000006</v>
      </c>
      <c r="F355" s="34"/>
    </row>
    <row r="356" spans="2:6" x14ac:dyDescent="0.2">
      <c r="B356" s="27" t="s">
        <v>332</v>
      </c>
      <c r="C356" s="28">
        <v>0</v>
      </c>
      <c r="D356" s="28">
        <v>27550</v>
      </c>
      <c r="E356" s="28">
        <v>27550</v>
      </c>
      <c r="F356" s="34"/>
    </row>
    <row r="357" spans="2:6" x14ac:dyDescent="0.2">
      <c r="B357" s="27" t="s">
        <v>333</v>
      </c>
      <c r="C357" s="28">
        <v>0</v>
      </c>
      <c r="D357" s="28">
        <v>78320</v>
      </c>
      <c r="E357" s="28">
        <v>78320</v>
      </c>
      <c r="F357" s="34"/>
    </row>
    <row r="358" spans="2:6" x14ac:dyDescent="0.2">
      <c r="B358" s="27" t="s">
        <v>334</v>
      </c>
      <c r="C358" s="28">
        <v>0</v>
      </c>
      <c r="D358" s="28">
        <v>30800</v>
      </c>
      <c r="E358" s="28">
        <v>30800</v>
      </c>
      <c r="F358" s="34"/>
    </row>
    <row r="359" spans="2:6" x14ac:dyDescent="0.2">
      <c r="B359" s="27" t="s">
        <v>335</v>
      </c>
      <c r="C359" s="28">
        <v>0</v>
      </c>
      <c r="D359" s="28">
        <v>4568965.5199999996</v>
      </c>
      <c r="E359" s="28">
        <v>4568965.5199999996</v>
      </c>
      <c r="F359" s="34"/>
    </row>
    <row r="360" spans="2:6" x14ac:dyDescent="0.2">
      <c r="B360" s="27" t="s">
        <v>336</v>
      </c>
      <c r="C360" s="28">
        <v>0</v>
      </c>
      <c r="D360" s="28">
        <v>0</v>
      </c>
      <c r="E360" s="28">
        <v>0</v>
      </c>
      <c r="F360" s="34"/>
    </row>
    <row r="361" spans="2:6" x14ac:dyDescent="0.2">
      <c r="B361" s="27" t="s">
        <v>337</v>
      </c>
      <c r="C361" s="28">
        <v>0</v>
      </c>
      <c r="D361" s="28">
        <v>0</v>
      </c>
      <c r="E361" s="28">
        <v>0</v>
      </c>
      <c r="F361" s="34"/>
    </row>
    <row r="362" spans="2:6" x14ac:dyDescent="0.2">
      <c r="B362" s="27" t="s">
        <v>338</v>
      </c>
      <c r="C362" s="28">
        <v>0</v>
      </c>
      <c r="D362" s="28">
        <v>0</v>
      </c>
      <c r="E362" s="28">
        <v>0</v>
      </c>
      <c r="F362" s="34"/>
    </row>
    <row r="363" spans="2:6" x14ac:dyDescent="0.2">
      <c r="B363" s="27" t="s">
        <v>339</v>
      </c>
      <c r="C363" s="28">
        <v>0</v>
      </c>
      <c r="D363" s="28">
        <v>0</v>
      </c>
      <c r="E363" s="28">
        <v>0</v>
      </c>
      <c r="F363" s="34"/>
    </row>
    <row r="364" spans="2:6" x14ac:dyDescent="0.2">
      <c r="B364" s="27" t="s">
        <v>340</v>
      </c>
      <c r="C364" s="28">
        <v>0</v>
      </c>
      <c r="D364" s="28">
        <v>0</v>
      </c>
      <c r="E364" s="28">
        <v>0</v>
      </c>
      <c r="F364" s="34"/>
    </row>
    <row r="365" spans="2:6" x14ac:dyDescent="0.2">
      <c r="B365" s="27"/>
      <c r="C365" s="30">
        <v>278026850.99000001</v>
      </c>
      <c r="D365" s="30">
        <v>295327268.53999996</v>
      </c>
      <c r="E365" s="30">
        <v>17300417.549999997</v>
      </c>
      <c r="F365" s="34"/>
    </row>
    <row r="366" spans="2:6" x14ac:dyDescent="0.2">
      <c r="B366" s="27"/>
      <c r="C366" s="28"/>
      <c r="D366" s="28"/>
      <c r="E366" s="28"/>
      <c r="F366" s="34"/>
    </row>
    <row r="367" spans="2:6" x14ac:dyDescent="0.2">
      <c r="B367" s="27"/>
      <c r="C367" s="52"/>
      <c r="D367" s="34"/>
      <c r="E367" s="28"/>
      <c r="F367" s="34"/>
    </row>
    <row r="368" spans="2:6" x14ac:dyDescent="0.2">
      <c r="B368" s="33" t="s">
        <v>341</v>
      </c>
      <c r="C368" s="52"/>
      <c r="D368" s="34"/>
      <c r="E368" s="34"/>
      <c r="F368" s="34">
        <v>0</v>
      </c>
    </row>
    <row r="369" spans="2:6" x14ac:dyDescent="0.2">
      <c r="B369" s="27" t="s">
        <v>342</v>
      </c>
      <c r="C369" s="28">
        <v>2004.31</v>
      </c>
      <c r="D369" s="28">
        <v>2004.31</v>
      </c>
      <c r="E369" s="28">
        <v>0</v>
      </c>
      <c r="F369" s="34"/>
    </row>
    <row r="370" spans="2:6" x14ac:dyDescent="0.2">
      <c r="B370" s="27" t="s">
        <v>343</v>
      </c>
      <c r="C370" s="28">
        <v>855.79</v>
      </c>
      <c r="D370" s="28">
        <v>855.79</v>
      </c>
      <c r="E370" s="28">
        <v>0</v>
      </c>
      <c r="F370" s="34"/>
    </row>
    <row r="371" spans="2:6" x14ac:dyDescent="0.2">
      <c r="B371" s="27" t="s">
        <v>344</v>
      </c>
      <c r="C371" s="28">
        <v>2007.51</v>
      </c>
      <c r="D371" s="28">
        <v>2007.51</v>
      </c>
      <c r="E371" s="28">
        <v>0</v>
      </c>
      <c r="F371" s="34"/>
    </row>
    <row r="372" spans="2:6" x14ac:dyDescent="0.2">
      <c r="B372" s="27" t="s">
        <v>345</v>
      </c>
      <c r="C372" s="28">
        <v>1912.57</v>
      </c>
      <c r="D372" s="28">
        <v>1912.57</v>
      </c>
      <c r="E372" s="28">
        <v>0</v>
      </c>
      <c r="F372" s="34"/>
    </row>
    <row r="373" spans="2:6" x14ac:dyDescent="0.2">
      <c r="B373" s="27" t="s">
        <v>346</v>
      </c>
      <c r="C373" s="28">
        <v>2070.4299999999998</v>
      </c>
      <c r="D373" s="28">
        <v>2070.4299999999998</v>
      </c>
      <c r="E373" s="28">
        <v>0</v>
      </c>
      <c r="F373" s="34"/>
    </row>
    <row r="374" spans="2:6" x14ac:dyDescent="0.2">
      <c r="B374" s="27" t="s">
        <v>347</v>
      </c>
      <c r="C374" s="28">
        <v>3845.2</v>
      </c>
      <c r="D374" s="28">
        <v>3845.2</v>
      </c>
      <c r="E374" s="28">
        <v>0</v>
      </c>
      <c r="F374" s="34"/>
    </row>
    <row r="375" spans="2:6" x14ac:dyDescent="0.2">
      <c r="B375" s="27" t="s">
        <v>348</v>
      </c>
      <c r="C375" s="28">
        <v>3765.25</v>
      </c>
      <c r="D375" s="28">
        <v>3765.25</v>
      </c>
      <c r="E375" s="28">
        <v>0</v>
      </c>
      <c r="F375" s="34"/>
    </row>
    <row r="376" spans="2:6" x14ac:dyDescent="0.2">
      <c r="B376" s="27" t="s">
        <v>349</v>
      </c>
      <c r="C376" s="28">
        <v>1603.46</v>
      </c>
      <c r="D376" s="28">
        <v>1603.46</v>
      </c>
      <c r="E376" s="28">
        <v>0</v>
      </c>
      <c r="F376" s="34"/>
    </row>
    <row r="377" spans="2:6" x14ac:dyDescent="0.2">
      <c r="B377" s="27" t="s">
        <v>350</v>
      </c>
      <c r="C377" s="28">
        <v>1506.95</v>
      </c>
      <c r="D377" s="28">
        <v>1506.95</v>
      </c>
      <c r="E377" s="28">
        <v>0</v>
      </c>
      <c r="F377" s="34"/>
    </row>
    <row r="378" spans="2:6" x14ac:dyDescent="0.2">
      <c r="B378" s="27" t="s">
        <v>351</v>
      </c>
      <c r="C378" s="28">
        <v>652.96</v>
      </c>
      <c r="D378" s="28">
        <v>652.96</v>
      </c>
      <c r="E378" s="28">
        <v>0</v>
      </c>
      <c r="F378" s="34"/>
    </row>
    <row r="379" spans="2:6" x14ac:dyDescent="0.2">
      <c r="B379" s="27" t="s">
        <v>352</v>
      </c>
      <c r="C379" s="28">
        <v>547.09</v>
      </c>
      <c r="D379" s="28">
        <v>547.09</v>
      </c>
      <c r="E379" s="28">
        <v>0</v>
      </c>
      <c r="F379" s="34"/>
    </row>
    <row r="380" spans="2:6" x14ac:dyDescent="0.2">
      <c r="B380" s="27" t="s">
        <v>353</v>
      </c>
      <c r="C380" s="28">
        <v>2070.4299999999998</v>
      </c>
      <c r="D380" s="28">
        <v>2070.4299999999998</v>
      </c>
      <c r="E380" s="28">
        <v>0</v>
      </c>
      <c r="F380" s="34"/>
    </row>
    <row r="381" spans="2:6" x14ac:dyDescent="0.2">
      <c r="B381" s="27" t="s">
        <v>347</v>
      </c>
      <c r="C381" s="28">
        <v>3845.2</v>
      </c>
      <c r="D381" s="28">
        <v>3845.2</v>
      </c>
      <c r="E381" s="28">
        <v>0</v>
      </c>
      <c r="F381" s="34"/>
    </row>
    <row r="382" spans="2:6" x14ac:dyDescent="0.2">
      <c r="B382" s="27" t="s">
        <v>354</v>
      </c>
      <c r="C382" s="28">
        <v>3765.26</v>
      </c>
      <c r="D382" s="28">
        <v>3765.26</v>
      </c>
      <c r="E382" s="28">
        <v>0</v>
      </c>
      <c r="F382" s="34"/>
    </row>
    <row r="383" spans="2:6" x14ac:dyDescent="0.2">
      <c r="B383" s="27" t="s">
        <v>355</v>
      </c>
      <c r="C383" s="28">
        <v>1603.46</v>
      </c>
      <c r="D383" s="28">
        <v>1603.46</v>
      </c>
      <c r="E383" s="28">
        <v>0</v>
      </c>
      <c r="F383" s="34"/>
    </row>
    <row r="384" spans="2:6" x14ac:dyDescent="0.2">
      <c r="B384" s="27" t="s">
        <v>355</v>
      </c>
      <c r="C384" s="28">
        <v>1506.95</v>
      </c>
      <c r="D384" s="28">
        <v>1506.95</v>
      </c>
      <c r="E384" s="28">
        <v>0</v>
      </c>
      <c r="F384" s="34"/>
    </row>
    <row r="385" spans="2:6" x14ac:dyDescent="0.2">
      <c r="B385" s="27" t="s">
        <v>356</v>
      </c>
      <c r="C385" s="28">
        <v>7159.32</v>
      </c>
      <c r="D385" s="28">
        <v>7159.32</v>
      </c>
      <c r="E385" s="28">
        <v>0</v>
      </c>
      <c r="F385" s="34"/>
    </row>
    <row r="386" spans="2:6" x14ac:dyDescent="0.2">
      <c r="B386" s="27" t="s">
        <v>357</v>
      </c>
      <c r="C386" s="28">
        <v>3731.46</v>
      </c>
      <c r="D386" s="28">
        <v>3731.46</v>
      </c>
      <c r="E386" s="28">
        <v>0</v>
      </c>
      <c r="F386" s="34"/>
    </row>
    <row r="387" spans="2:6" x14ac:dyDescent="0.2">
      <c r="B387" s="27" t="s">
        <v>358</v>
      </c>
      <c r="C387" s="28">
        <v>1139.8699999999999</v>
      </c>
      <c r="D387" s="28">
        <v>1139.8699999999999</v>
      </c>
      <c r="E387" s="28">
        <v>0</v>
      </c>
      <c r="F387" s="34"/>
    </row>
    <row r="388" spans="2:6" x14ac:dyDescent="0.2">
      <c r="B388" s="27" t="s">
        <v>359</v>
      </c>
      <c r="C388" s="28">
        <v>1281.9100000000001</v>
      </c>
      <c r="D388" s="28">
        <v>1281.9100000000001</v>
      </c>
      <c r="E388" s="28">
        <v>0</v>
      </c>
      <c r="F388" s="34"/>
    </row>
    <row r="389" spans="2:6" x14ac:dyDescent="0.2">
      <c r="B389" s="27" t="s">
        <v>360</v>
      </c>
      <c r="C389" s="28">
        <v>1789.83</v>
      </c>
      <c r="D389" s="28">
        <v>1789.83</v>
      </c>
      <c r="E389" s="28">
        <v>0</v>
      </c>
      <c r="F389" s="34"/>
    </row>
    <row r="390" spans="2:6" x14ac:dyDescent="0.2">
      <c r="B390" s="27" t="s">
        <v>361</v>
      </c>
      <c r="C390" s="28">
        <v>5940</v>
      </c>
      <c r="D390" s="28">
        <v>5940</v>
      </c>
      <c r="E390" s="28">
        <v>0</v>
      </c>
      <c r="F390" s="34"/>
    </row>
    <row r="391" spans="2:6" x14ac:dyDescent="0.2">
      <c r="B391" s="27" t="s">
        <v>362</v>
      </c>
      <c r="C391" s="28">
        <v>1801.56</v>
      </c>
      <c r="D391" s="28">
        <v>1801.56</v>
      </c>
      <c r="E391" s="28">
        <v>0</v>
      </c>
      <c r="F391" s="34"/>
    </row>
    <row r="392" spans="2:6" x14ac:dyDescent="0.2">
      <c r="B392" s="27" t="s">
        <v>363</v>
      </c>
      <c r="C392" s="28">
        <v>3579.66</v>
      </c>
      <c r="D392" s="28">
        <v>3579.66</v>
      </c>
      <c r="E392" s="28">
        <v>0</v>
      </c>
      <c r="F392" s="34"/>
    </row>
    <row r="393" spans="2:6" x14ac:dyDescent="0.2">
      <c r="B393" s="27" t="s">
        <v>364</v>
      </c>
      <c r="C393" s="28">
        <v>5148</v>
      </c>
      <c r="D393" s="28">
        <v>5148</v>
      </c>
      <c r="E393" s="28">
        <v>0</v>
      </c>
      <c r="F393" s="34"/>
    </row>
    <row r="394" spans="2:6" x14ac:dyDescent="0.2">
      <c r="B394" s="27" t="s">
        <v>365</v>
      </c>
      <c r="C394" s="28">
        <v>1801.56</v>
      </c>
      <c r="D394" s="28">
        <v>1801.56</v>
      </c>
      <c r="E394" s="28">
        <v>0</v>
      </c>
      <c r="F394" s="34"/>
    </row>
    <row r="395" spans="2:6" x14ac:dyDescent="0.2">
      <c r="B395" s="27" t="s">
        <v>366</v>
      </c>
      <c r="C395" s="28">
        <v>56461.51</v>
      </c>
      <c r="D395" s="28">
        <v>56461.51</v>
      </c>
      <c r="E395" s="28">
        <v>0</v>
      </c>
      <c r="F395" s="34"/>
    </row>
    <row r="396" spans="2:6" x14ac:dyDescent="0.2">
      <c r="B396" s="27" t="s">
        <v>367</v>
      </c>
      <c r="C396" s="28">
        <v>13626.46</v>
      </c>
      <c r="D396" s="28">
        <v>13626.46</v>
      </c>
      <c r="E396" s="28">
        <v>0</v>
      </c>
      <c r="F396" s="34"/>
    </row>
    <row r="397" spans="2:6" x14ac:dyDescent="0.2">
      <c r="B397" s="27" t="s">
        <v>368</v>
      </c>
      <c r="C397" s="28">
        <v>6395.56</v>
      </c>
      <c r="D397" s="28">
        <v>6395.56</v>
      </c>
      <c r="E397" s="28">
        <v>0</v>
      </c>
      <c r="F397" s="34"/>
    </row>
    <row r="398" spans="2:6" x14ac:dyDescent="0.2">
      <c r="B398" s="27" t="s">
        <v>369</v>
      </c>
      <c r="C398" s="28">
        <v>3566.64</v>
      </c>
      <c r="D398" s="28">
        <v>3566.64</v>
      </c>
      <c r="E398" s="28">
        <v>0</v>
      </c>
      <c r="F398" s="34"/>
    </row>
    <row r="399" spans="2:6" x14ac:dyDescent="0.2">
      <c r="B399" s="27" t="s">
        <v>370</v>
      </c>
      <c r="C399" s="28">
        <v>3861</v>
      </c>
      <c r="D399" s="28">
        <v>3861</v>
      </c>
      <c r="E399" s="28">
        <v>0</v>
      </c>
      <c r="F399" s="34"/>
    </row>
    <row r="400" spans="2:6" x14ac:dyDescent="0.2">
      <c r="B400" s="27" t="s">
        <v>371</v>
      </c>
      <c r="C400" s="28">
        <v>2112</v>
      </c>
      <c r="D400" s="28">
        <v>2112</v>
      </c>
      <c r="E400" s="28">
        <v>0</v>
      </c>
      <c r="F400" s="34"/>
    </row>
    <row r="401" spans="2:6" x14ac:dyDescent="0.2">
      <c r="B401" s="27" t="s">
        <v>372</v>
      </c>
      <c r="C401" s="28">
        <v>1476.52</v>
      </c>
      <c r="D401" s="28">
        <v>1476.52</v>
      </c>
      <c r="E401" s="28">
        <v>0</v>
      </c>
      <c r="F401" s="34"/>
    </row>
    <row r="402" spans="2:6" x14ac:dyDescent="0.2">
      <c r="B402" s="27" t="s">
        <v>373</v>
      </c>
      <c r="C402" s="28">
        <v>60953.19</v>
      </c>
      <c r="D402" s="28">
        <v>60953.19</v>
      </c>
      <c r="E402" s="28">
        <v>0</v>
      </c>
      <c r="F402" s="34"/>
    </row>
    <row r="403" spans="2:6" x14ac:dyDescent="0.2">
      <c r="B403" s="27" t="s">
        <v>374</v>
      </c>
      <c r="C403" s="28">
        <v>16339.4</v>
      </c>
      <c r="D403" s="28">
        <v>16339.4</v>
      </c>
      <c r="E403" s="28">
        <v>0</v>
      </c>
      <c r="F403" s="34"/>
    </row>
    <row r="404" spans="2:6" x14ac:dyDescent="0.2">
      <c r="B404" s="27" t="s">
        <v>375</v>
      </c>
      <c r="C404" s="28">
        <v>19769.62</v>
      </c>
      <c r="D404" s="28">
        <v>19769.62</v>
      </c>
      <c r="E404" s="28">
        <v>0</v>
      </c>
      <c r="F404" s="34"/>
    </row>
    <row r="405" spans="2:6" x14ac:dyDescent="0.2">
      <c r="B405" s="27" t="s">
        <v>376</v>
      </c>
      <c r="C405" s="28">
        <v>4237.62</v>
      </c>
      <c r="D405" s="28">
        <v>4237.62</v>
      </c>
      <c r="E405" s="28">
        <v>0</v>
      </c>
      <c r="F405" s="34"/>
    </row>
    <row r="406" spans="2:6" x14ac:dyDescent="0.2">
      <c r="B406" s="27" t="s">
        <v>377</v>
      </c>
      <c r="C406" s="28">
        <v>2607.83</v>
      </c>
      <c r="D406" s="28">
        <v>2607.83</v>
      </c>
      <c r="E406" s="28">
        <v>0</v>
      </c>
      <c r="F406" s="34"/>
    </row>
    <row r="407" spans="2:6" x14ac:dyDescent="0.2">
      <c r="B407" s="27" t="s">
        <v>378</v>
      </c>
      <c r="C407" s="28">
        <v>11553.04</v>
      </c>
      <c r="D407" s="28">
        <v>11553.04</v>
      </c>
      <c r="E407" s="28">
        <v>0</v>
      </c>
      <c r="F407" s="34"/>
    </row>
    <row r="408" spans="2:6" x14ac:dyDescent="0.2">
      <c r="B408" s="27" t="s">
        <v>379</v>
      </c>
      <c r="C408" s="28">
        <v>5302.61</v>
      </c>
      <c r="D408" s="28">
        <v>5302.61</v>
      </c>
      <c r="E408" s="28">
        <v>0</v>
      </c>
      <c r="F408" s="34"/>
    </row>
    <row r="409" spans="2:6" x14ac:dyDescent="0.2">
      <c r="B409" s="27" t="s">
        <v>380</v>
      </c>
      <c r="C409" s="28">
        <v>3086.09</v>
      </c>
      <c r="D409" s="28">
        <v>3086.09</v>
      </c>
      <c r="E409" s="28">
        <v>0</v>
      </c>
      <c r="F409" s="34"/>
    </row>
    <row r="410" spans="2:6" x14ac:dyDescent="0.2">
      <c r="B410" s="27" t="s">
        <v>381</v>
      </c>
      <c r="C410" s="28">
        <v>607.83000000000004</v>
      </c>
      <c r="D410" s="28">
        <v>607.83000000000004</v>
      </c>
      <c r="E410" s="28">
        <v>0</v>
      </c>
      <c r="F410" s="34"/>
    </row>
    <row r="411" spans="2:6" x14ac:dyDescent="0.2">
      <c r="B411" s="27" t="s">
        <v>382</v>
      </c>
      <c r="C411" s="28">
        <v>607.83000000000004</v>
      </c>
      <c r="D411" s="28">
        <v>607.83000000000004</v>
      </c>
      <c r="E411" s="28">
        <v>0</v>
      </c>
      <c r="F411" s="34"/>
    </row>
    <row r="412" spans="2:6" x14ac:dyDescent="0.2">
      <c r="B412" s="27" t="s">
        <v>382</v>
      </c>
      <c r="C412" s="28">
        <v>607.83000000000004</v>
      </c>
      <c r="D412" s="28">
        <v>607.83000000000004</v>
      </c>
      <c r="E412" s="28">
        <v>0</v>
      </c>
      <c r="F412" s="34"/>
    </row>
    <row r="413" spans="2:6" x14ac:dyDescent="0.2">
      <c r="B413" s="27" t="s">
        <v>383</v>
      </c>
      <c r="C413" s="28">
        <v>4086.08</v>
      </c>
      <c r="D413" s="28">
        <v>4086.08</v>
      </c>
      <c r="E413" s="28">
        <v>0</v>
      </c>
      <c r="F413" s="34"/>
    </row>
    <row r="414" spans="2:6" x14ac:dyDescent="0.2">
      <c r="B414" s="27" t="s">
        <v>384</v>
      </c>
      <c r="C414" s="28">
        <v>2651.3</v>
      </c>
      <c r="D414" s="28">
        <v>2651.3</v>
      </c>
      <c r="E414" s="28">
        <v>0</v>
      </c>
      <c r="F414" s="34"/>
    </row>
    <row r="415" spans="2:6" x14ac:dyDescent="0.2">
      <c r="B415" s="27" t="s">
        <v>385</v>
      </c>
      <c r="C415" s="28">
        <v>2651.3</v>
      </c>
      <c r="D415" s="28">
        <v>2651.3</v>
      </c>
      <c r="E415" s="28">
        <v>0</v>
      </c>
      <c r="F415" s="34"/>
    </row>
    <row r="416" spans="2:6" x14ac:dyDescent="0.2">
      <c r="B416" s="27" t="s">
        <v>386</v>
      </c>
      <c r="C416" s="28">
        <v>6286.95</v>
      </c>
      <c r="D416" s="28">
        <v>6286.95</v>
      </c>
      <c r="E416" s="28">
        <v>0</v>
      </c>
      <c r="F416" s="34"/>
    </row>
    <row r="417" spans="2:6" x14ac:dyDescent="0.2">
      <c r="B417" s="27" t="s">
        <v>387</v>
      </c>
      <c r="C417" s="28">
        <v>4840</v>
      </c>
      <c r="D417" s="28">
        <v>4840</v>
      </c>
      <c r="E417" s="28">
        <v>0</v>
      </c>
      <c r="F417" s="34"/>
    </row>
    <row r="418" spans="2:6" x14ac:dyDescent="0.2">
      <c r="B418" s="27" t="s">
        <v>388</v>
      </c>
      <c r="C418" s="28">
        <v>95688.28</v>
      </c>
      <c r="D418" s="28">
        <v>95688.28</v>
      </c>
      <c r="E418" s="28">
        <v>0</v>
      </c>
      <c r="F418" s="34"/>
    </row>
    <row r="419" spans="2:6" x14ac:dyDescent="0.2">
      <c r="B419" s="27" t="s">
        <v>389</v>
      </c>
      <c r="C419" s="28">
        <v>117831.76</v>
      </c>
      <c r="D419" s="28">
        <v>117831.76</v>
      </c>
      <c r="E419" s="28">
        <v>0</v>
      </c>
      <c r="F419" s="34"/>
    </row>
    <row r="420" spans="2:6" x14ac:dyDescent="0.2">
      <c r="B420" s="27" t="s">
        <v>390</v>
      </c>
      <c r="C420" s="28">
        <v>4515.96</v>
      </c>
      <c r="D420" s="28">
        <v>4515.96</v>
      </c>
      <c r="E420" s="28">
        <v>0</v>
      </c>
      <c r="F420" s="34"/>
    </row>
    <row r="421" spans="2:6" x14ac:dyDescent="0.2">
      <c r="B421" s="27" t="s">
        <v>391</v>
      </c>
      <c r="C421" s="28">
        <v>5785.5</v>
      </c>
      <c r="D421" s="28">
        <v>5785.5</v>
      </c>
      <c r="E421" s="28">
        <v>0</v>
      </c>
      <c r="F421" s="34"/>
    </row>
    <row r="422" spans="2:6" x14ac:dyDescent="0.2">
      <c r="B422" s="27" t="s">
        <v>392</v>
      </c>
      <c r="C422" s="28">
        <v>13599.8</v>
      </c>
      <c r="D422" s="28">
        <v>13599.8</v>
      </c>
      <c r="E422" s="28">
        <v>0</v>
      </c>
      <c r="F422" s="34"/>
    </row>
    <row r="423" spans="2:6" x14ac:dyDescent="0.2">
      <c r="B423" s="27" t="s">
        <v>393</v>
      </c>
      <c r="C423" s="28">
        <v>325233.90000000002</v>
      </c>
      <c r="D423" s="28">
        <v>325233.90000000002</v>
      </c>
      <c r="E423" s="28">
        <v>0</v>
      </c>
      <c r="F423" s="34"/>
    </row>
    <row r="424" spans="2:6" x14ac:dyDescent="0.2">
      <c r="B424" s="27" t="s">
        <v>394</v>
      </c>
      <c r="C424" s="28">
        <v>123266.1</v>
      </c>
      <c r="D424" s="28">
        <v>123266.1</v>
      </c>
      <c r="E424" s="28">
        <v>0</v>
      </c>
      <c r="F424" s="34"/>
    </row>
    <row r="425" spans="2:6" x14ac:dyDescent="0.2">
      <c r="B425" s="27" t="s">
        <v>395</v>
      </c>
      <c r="C425" s="28">
        <v>9159.7199999999993</v>
      </c>
      <c r="D425" s="28">
        <v>9159.7199999999993</v>
      </c>
      <c r="E425" s="28">
        <v>0</v>
      </c>
      <c r="F425" s="34"/>
    </row>
    <row r="426" spans="2:6" x14ac:dyDescent="0.2">
      <c r="B426" s="27" t="s">
        <v>396</v>
      </c>
      <c r="C426" s="28">
        <v>2454.75</v>
      </c>
      <c r="D426" s="28">
        <v>2454.75</v>
      </c>
      <c r="E426" s="28">
        <v>0</v>
      </c>
      <c r="F426" s="34"/>
    </row>
    <row r="427" spans="2:6" x14ac:dyDescent="0.2">
      <c r="B427" s="27" t="s">
        <v>397</v>
      </c>
      <c r="C427" s="28">
        <v>650467.80000000005</v>
      </c>
      <c r="D427" s="28">
        <v>650467.80000000005</v>
      </c>
      <c r="E427" s="28">
        <v>0</v>
      </c>
      <c r="F427" s="34"/>
    </row>
    <row r="428" spans="2:6" x14ac:dyDescent="0.2">
      <c r="B428" s="27" t="s">
        <v>398</v>
      </c>
      <c r="C428" s="28">
        <v>246532.2</v>
      </c>
      <c r="D428" s="28">
        <v>246532.2</v>
      </c>
      <c r="E428" s="28">
        <v>0</v>
      </c>
      <c r="F428" s="34"/>
    </row>
    <row r="429" spans="2:6" x14ac:dyDescent="0.2">
      <c r="B429" s="27" t="s">
        <v>399</v>
      </c>
      <c r="C429" s="28">
        <v>45798.6</v>
      </c>
      <c r="D429" s="28">
        <v>45798.6</v>
      </c>
      <c r="E429" s="28">
        <v>0</v>
      </c>
      <c r="F429" s="34"/>
    </row>
    <row r="430" spans="2:6" x14ac:dyDescent="0.2">
      <c r="B430" s="27" t="s">
        <v>400</v>
      </c>
      <c r="C430" s="28">
        <v>12273.75</v>
      </c>
      <c r="D430" s="28">
        <v>12273.75</v>
      </c>
      <c r="E430" s="28">
        <v>0</v>
      </c>
      <c r="F430" s="34"/>
    </row>
    <row r="431" spans="2:6" x14ac:dyDescent="0.2">
      <c r="B431" s="27" t="s">
        <v>401</v>
      </c>
      <c r="C431" s="28">
        <v>13714.08</v>
      </c>
      <c r="D431" s="28">
        <v>13714.08</v>
      </c>
      <c r="E431" s="28">
        <v>0</v>
      </c>
      <c r="F431" s="34"/>
    </row>
    <row r="432" spans="2:6" x14ac:dyDescent="0.2">
      <c r="B432" s="27" t="s">
        <v>402</v>
      </c>
      <c r="C432" s="28">
        <v>24977.88</v>
      </c>
      <c r="D432" s="28">
        <v>24977.88</v>
      </c>
      <c r="E432" s="28">
        <v>0</v>
      </c>
      <c r="F432" s="34"/>
    </row>
    <row r="433" spans="2:6" x14ac:dyDescent="0.2">
      <c r="B433" s="27" t="s">
        <v>403</v>
      </c>
      <c r="C433" s="28">
        <v>8132.79</v>
      </c>
      <c r="D433" s="28">
        <v>8132.79</v>
      </c>
      <c r="E433" s="28">
        <v>0</v>
      </c>
      <c r="F433" s="34"/>
    </row>
    <row r="434" spans="2:6" x14ac:dyDescent="0.2">
      <c r="B434" s="27" t="s">
        <v>404</v>
      </c>
      <c r="C434" s="28">
        <v>6602.07</v>
      </c>
      <c r="D434" s="28">
        <v>6602.07</v>
      </c>
      <c r="E434" s="28">
        <v>0</v>
      </c>
      <c r="F434" s="34"/>
    </row>
    <row r="435" spans="2:6" x14ac:dyDescent="0.2">
      <c r="B435" s="27" t="s">
        <v>405</v>
      </c>
      <c r="C435" s="28">
        <v>10199.219999999999</v>
      </c>
      <c r="D435" s="28">
        <v>10199.219999999999</v>
      </c>
      <c r="E435" s="28">
        <v>0</v>
      </c>
      <c r="F435" s="34"/>
    </row>
    <row r="436" spans="2:6" x14ac:dyDescent="0.2">
      <c r="B436" s="27" t="s">
        <v>406</v>
      </c>
      <c r="C436" s="28">
        <v>19884.34</v>
      </c>
      <c r="D436" s="28">
        <v>19884.34</v>
      </c>
      <c r="E436" s="28">
        <v>0</v>
      </c>
      <c r="F436" s="34"/>
    </row>
    <row r="437" spans="2:6" x14ac:dyDescent="0.2">
      <c r="B437" s="27" t="s">
        <v>407</v>
      </c>
      <c r="C437" s="28">
        <v>54468.9</v>
      </c>
      <c r="D437" s="28">
        <v>54468.9</v>
      </c>
      <c r="E437" s="28">
        <v>0</v>
      </c>
      <c r="F437" s="34"/>
    </row>
    <row r="438" spans="2:6" x14ac:dyDescent="0.2">
      <c r="B438" s="27" t="s">
        <v>408</v>
      </c>
      <c r="C438" s="28">
        <v>12117.23</v>
      </c>
      <c r="D438" s="28">
        <v>12117.23</v>
      </c>
      <c r="E438" s="28">
        <v>0</v>
      </c>
      <c r="F438" s="34"/>
    </row>
    <row r="439" spans="2:6" x14ac:dyDescent="0.2">
      <c r="B439" s="27" t="s">
        <v>409</v>
      </c>
      <c r="C439" s="28">
        <v>72858.95</v>
      </c>
      <c r="D439" s="28">
        <v>72858.95</v>
      </c>
      <c r="E439" s="28">
        <v>0</v>
      </c>
      <c r="F439" s="34"/>
    </row>
    <row r="440" spans="2:6" x14ac:dyDescent="0.2">
      <c r="B440" s="27" t="s">
        <v>410</v>
      </c>
      <c r="C440" s="28">
        <v>12257.2</v>
      </c>
      <c r="D440" s="28">
        <v>12257.2</v>
      </c>
      <c r="E440" s="28">
        <v>0</v>
      </c>
      <c r="F440" s="34"/>
    </row>
    <row r="441" spans="2:6" x14ac:dyDescent="0.2">
      <c r="B441" s="27" t="s">
        <v>411</v>
      </c>
      <c r="C441" s="28">
        <v>40943.199999999997</v>
      </c>
      <c r="D441" s="28">
        <v>40943.199999999997</v>
      </c>
      <c r="E441" s="28">
        <v>0</v>
      </c>
      <c r="F441" s="34"/>
    </row>
    <row r="442" spans="2:6" x14ac:dyDescent="0.2">
      <c r="B442" s="27" t="s">
        <v>412</v>
      </c>
      <c r="C442" s="28">
        <v>52473.760000000002</v>
      </c>
      <c r="D442" s="28">
        <v>52473.760000000002</v>
      </c>
      <c r="E442" s="28">
        <v>0</v>
      </c>
      <c r="F442" s="34"/>
    </row>
    <row r="443" spans="2:6" x14ac:dyDescent="0.2">
      <c r="B443" s="27" t="s">
        <v>413</v>
      </c>
      <c r="C443" s="28">
        <v>8272.7999999999993</v>
      </c>
      <c r="D443" s="28">
        <v>8272.7999999999993</v>
      </c>
      <c r="E443" s="28">
        <v>0</v>
      </c>
      <c r="F443" s="34"/>
    </row>
    <row r="444" spans="2:6" x14ac:dyDescent="0.2">
      <c r="B444" s="27" t="s">
        <v>414</v>
      </c>
      <c r="C444" s="28">
        <v>16435.48</v>
      </c>
      <c r="D444" s="28">
        <v>16435.48</v>
      </c>
      <c r="E444" s="28">
        <v>0</v>
      </c>
      <c r="F444" s="34"/>
    </row>
    <row r="445" spans="2:6" x14ac:dyDescent="0.2">
      <c r="B445" s="27" t="s">
        <v>415</v>
      </c>
      <c r="C445" s="28">
        <v>111326.98</v>
      </c>
      <c r="D445" s="28">
        <v>111326.98</v>
      </c>
      <c r="E445" s="28">
        <v>0</v>
      </c>
      <c r="F445" s="34"/>
    </row>
    <row r="446" spans="2:6" x14ac:dyDescent="0.2">
      <c r="B446" s="27" t="s">
        <v>416</v>
      </c>
      <c r="C446" s="28">
        <v>86689.02</v>
      </c>
      <c r="D446" s="28">
        <v>86689.02</v>
      </c>
      <c r="E446" s="28">
        <v>0</v>
      </c>
      <c r="F446" s="34"/>
    </row>
    <row r="447" spans="2:6" x14ac:dyDescent="0.2">
      <c r="B447" s="27" t="s">
        <v>417</v>
      </c>
      <c r="C447" s="28">
        <v>20115.509999999998</v>
      </c>
      <c r="D447" s="28">
        <v>20115.509999999998</v>
      </c>
      <c r="E447" s="28">
        <v>0</v>
      </c>
      <c r="F447" s="34"/>
    </row>
    <row r="448" spans="2:6" x14ac:dyDescent="0.2">
      <c r="B448" s="27" t="s">
        <v>418</v>
      </c>
      <c r="C448" s="28">
        <v>89664.81</v>
      </c>
      <c r="D448" s="28">
        <v>89664.81</v>
      </c>
      <c r="E448" s="28">
        <v>0</v>
      </c>
      <c r="F448" s="34"/>
    </row>
    <row r="449" spans="2:6" x14ac:dyDescent="0.2">
      <c r="B449" s="27" t="s">
        <v>419</v>
      </c>
      <c r="C449" s="28">
        <v>23499.72</v>
      </c>
      <c r="D449" s="28">
        <v>23499.72</v>
      </c>
      <c r="E449" s="28">
        <v>0</v>
      </c>
      <c r="F449" s="34"/>
    </row>
    <row r="450" spans="2:6" x14ac:dyDescent="0.2">
      <c r="B450" s="27" t="s">
        <v>420</v>
      </c>
      <c r="C450" s="28">
        <v>104186.2</v>
      </c>
      <c r="D450" s="28">
        <v>104186.2</v>
      </c>
      <c r="E450" s="28">
        <v>0</v>
      </c>
      <c r="F450" s="34"/>
    </row>
    <row r="451" spans="2:6" x14ac:dyDescent="0.2">
      <c r="B451" s="27" t="s">
        <v>421</v>
      </c>
      <c r="C451" s="28">
        <v>15540</v>
      </c>
      <c r="D451" s="28">
        <v>15540</v>
      </c>
      <c r="E451" s="28">
        <v>0</v>
      </c>
      <c r="F451" s="34"/>
    </row>
    <row r="452" spans="2:6" x14ac:dyDescent="0.2">
      <c r="B452" s="27" t="s">
        <v>422</v>
      </c>
      <c r="C452" s="28">
        <v>16721.52</v>
      </c>
      <c r="D452" s="28">
        <v>16721.52</v>
      </c>
      <c r="E452" s="28">
        <v>0</v>
      </c>
      <c r="F452" s="34"/>
    </row>
    <row r="453" spans="2:6" x14ac:dyDescent="0.2">
      <c r="B453" s="27" t="s">
        <v>423</v>
      </c>
      <c r="C453" s="28">
        <v>42745.36</v>
      </c>
      <c r="D453" s="28">
        <v>42745.36</v>
      </c>
      <c r="E453" s="28">
        <v>0</v>
      </c>
      <c r="F453" s="34"/>
    </row>
    <row r="454" spans="2:6" x14ac:dyDescent="0.2">
      <c r="B454" s="27" t="s">
        <v>424</v>
      </c>
      <c r="C454" s="28">
        <v>8424.7099999999991</v>
      </c>
      <c r="D454" s="28">
        <v>8424.7099999999991</v>
      </c>
      <c r="E454" s="28">
        <v>0</v>
      </c>
      <c r="F454" s="34"/>
    </row>
    <row r="455" spans="2:6" x14ac:dyDescent="0.2">
      <c r="B455" s="27" t="s">
        <v>425</v>
      </c>
      <c r="C455" s="28">
        <v>30532.400000000001</v>
      </c>
      <c r="D455" s="28">
        <v>30532.400000000001</v>
      </c>
      <c r="E455" s="28">
        <v>0</v>
      </c>
      <c r="F455" s="34"/>
    </row>
    <row r="456" spans="2:6" x14ac:dyDescent="0.2">
      <c r="B456" s="27" t="s">
        <v>426</v>
      </c>
      <c r="C456" s="28">
        <v>4181.32</v>
      </c>
      <c r="D456" s="28">
        <v>4181.32</v>
      </c>
      <c r="E456" s="28">
        <v>0</v>
      </c>
      <c r="F456" s="34"/>
    </row>
    <row r="457" spans="2:6" x14ac:dyDescent="0.2">
      <c r="B457" s="27" t="s">
        <v>425</v>
      </c>
      <c r="C457" s="28">
        <v>18319.439999999999</v>
      </c>
      <c r="D457" s="28">
        <v>18319.439999999999</v>
      </c>
      <c r="E457" s="28">
        <v>0</v>
      </c>
      <c r="F457" s="34"/>
    </row>
    <row r="458" spans="2:6" x14ac:dyDescent="0.2">
      <c r="B458" s="27" t="s">
        <v>427</v>
      </c>
      <c r="C458" s="28">
        <v>67414.600000000006</v>
      </c>
      <c r="D458" s="28">
        <v>67414.600000000006</v>
      </c>
      <c r="E458" s="28">
        <v>0</v>
      </c>
      <c r="F458" s="34"/>
    </row>
    <row r="459" spans="2:6" x14ac:dyDescent="0.2">
      <c r="B459" s="27" t="s">
        <v>428</v>
      </c>
      <c r="C459" s="28">
        <v>225187.6</v>
      </c>
      <c r="D459" s="28">
        <v>225187.6</v>
      </c>
      <c r="E459" s="28">
        <v>0</v>
      </c>
      <c r="F459" s="34"/>
    </row>
    <row r="460" spans="2:6" x14ac:dyDescent="0.2">
      <c r="B460" s="27" t="s">
        <v>429</v>
      </c>
      <c r="C460" s="28">
        <v>45500.4</v>
      </c>
      <c r="D460" s="28">
        <v>45500.4</v>
      </c>
      <c r="E460" s="28">
        <v>0</v>
      </c>
      <c r="F460" s="34"/>
    </row>
    <row r="461" spans="2:6" x14ac:dyDescent="0.2">
      <c r="B461" s="27" t="s">
        <v>430</v>
      </c>
      <c r="C461" s="28">
        <v>172990.73</v>
      </c>
      <c r="D461" s="28">
        <v>172990.73</v>
      </c>
      <c r="E461" s="28">
        <v>0</v>
      </c>
      <c r="F461" s="34"/>
    </row>
    <row r="462" spans="2:6" x14ac:dyDescent="0.2">
      <c r="B462" s="27" t="s">
        <v>431</v>
      </c>
      <c r="C462" s="28">
        <v>528768.63</v>
      </c>
      <c r="D462" s="28">
        <v>528768.63</v>
      </c>
      <c r="E462" s="28">
        <v>0</v>
      </c>
      <c r="F462" s="34"/>
    </row>
    <row r="463" spans="2:6" x14ac:dyDescent="0.2">
      <c r="B463" s="27" t="s">
        <v>432</v>
      </c>
      <c r="C463" s="28">
        <v>9900</v>
      </c>
      <c r="D463" s="28">
        <v>9900</v>
      </c>
      <c r="E463" s="28">
        <v>0</v>
      </c>
      <c r="F463" s="34"/>
    </row>
    <row r="464" spans="2:6" x14ac:dyDescent="0.2">
      <c r="B464" s="27" t="s">
        <v>433</v>
      </c>
      <c r="C464" s="28">
        <v>3300</v>
      </c>
      <c r="D464" s="28">
        <v>3300</v>
      </c>
      <c r="E464" s="28">
        <v>0</v>
      </c>
      <c r="F464" s="34"/>
    </row>
    <row r="465" spans="2:6" x14ac:dyDescent="0.2">
      <c r="B465" s="27" t="s">
        <v>434</v>
      </c>
      <c r="C465" s="28">
        <v>4300</v>
      </c>
      <c r="D465" s="28">
        <v>4300</v>
      </c>
      <c r="E465" s="28">
        <v>0</v>
      </c>
      <c r="F465" s="34"/>
    </row>
    <row r="466" spans="2:6" x14ac:dyDescent="0.2">
      <c r="B466" s="27" t="s">
        <v>435</v>
      </c>
      <c r="C466" s="28">
        <v>4300</v>
      </c>
      <c r="D466" s="28">
        <v>4300</v>
      </c>
      <c r="E466" s="28">
        <v>0</v>
      </c>
      <c r="F466" s="34"/>
    </row>
    <row r="467" spans="2:6" x14ac:dyDescent="0.2">
      <c r="B467" s="27" t="s">
        <v>436</v>
      </c>
      <c r="C467" s="28">
        <v>245466.89</v>
      </c>
      <c r="D467" s="28">
        <v>245466.89</v>
      </c>
      <c r="E467" s="28">
        <v>0</v>
      </c>
      <c r="F467" s="34"/>
    </row>
    <row r="468" spans="2:6" x14ac:dyDescent="0.2">
      <c r="B468" s="27" t="s">
        <v>437</v>
      </c>
      <c r="C468" s="28">
        <v>15422.01</v>
      </c>
      <c r="D468" s="28">
        <v>15422.01</v>
      </c>
      <c r="E468" s="28">
        <v>0</v>
      </c>
      <c r="F468" s="34"/>
    </row>
    <row r="469" spans="2:6" x14ac:dyDescent="0.2">
      <c r="B469" s="27" t="s">
        <v>438</v>
      </c>
      <c r="C469" s="28">
        <v>87220.2</v>
      </c>
      <c r="D469" s="28">
        <v>87220.2</v>
      </c>
      <c r="E469" s="28">
        <v>0</v>
      </c>
      <c r="F469" s="34"/>
    </row>
    <row r="470" spans="2:6" x14ac:dyDescent="0.2">
      <c r="B470" s="27" t="s">
        <v>439</v>
      </c>
      <c r="C470" s="28">
        <v>75197.039999999994</v>
      </c>
      <c r="D470" s="28">
        <v>75197.039999999994</v>
      </c>
      <c r="E470" s="28">
        <v>0</v>
      </c>
      <c r="F470" s="34"/>
    </row>
    <row r="471" spans="2:6" x14ac:dyDescent="0.2">
      <c r="B471" s="27" t="s">
        <v>437</v>
      </c>
      <c r="C471" s="28">
        <v>15422.01</v>
      </c>
      <c r="D471" s="28">
        <v>15422.01</v>
      </c>
      <c r="E471" s="28">
        <v>0</v>
      </c>
      <c r="F471" s="34"/>
    </row>
    <row r="472" spans="2:6" x14ac:dyDescent="0.2">
      <c r="B472" s="27" t="s">
        <v>440</v>
      </c>
      <c r="C472" s="28">
        <v>30527.07</v>
      </c>
      <c r="D472" s="28">
        <v>30527.07</v>
      </c>
      <c r="E472" s="28">
        <v>0</v>
      </c>
      <c r="F472" s="34"/>
    </row>
    <row r="473" spans="2:6" x14ac:dyDescent="0.2">
      <c r="B473" s="27" t="s">
        <v>441</v>
      </c>
      <c r="C473" s="28">
        <v>112671</v>
      </c>
      <c r="D473" s="28">
        <v>112671</v>
      </c>
      <c r="E473" s="28">
        <v>0</v>
      </c>
      <c r="F473" s="34"/>
    </row>
    <row r="474" spans="2:6" x14ac:dyDescent="0.2">
      <c r="B474" s="27" t="s">
        <v>437</v>
      </c>
      <c r="C474" s="28">
        <v>15422.01</v>
      </c>
      <c r="D474" s="28">
        <v>15422.01</v>
      </c>
      <c r="E474" s="28">
        <v>0</v>
      </c>
      <c r="F474" s="34"/>
    </row>
    <row r="475" spans="2:6" x14ac:dyDescent="0.2">
      <c r="B475" s="27" t="s">
        <v>442</v>
      </c>
      <c r="C475" s="28">
        <v>43610.1</v>
      </c>
      <c r="D475" s="28">
        <v>43610.1</v>
      </c>
      <c r="E475" s="28">
        <v>0</v>
      </c>
      <c r="F475" s="34"/>
    </row>
    <row r="476" spans="2:6" x14ac:dyDescent="0.2">
      <c r="B476" s="27" t="s">
        <v>443</v>
      </c>
      <c r="C476" s="28">
        <v>18459.12</v>
      </c>
      <c r="D476" s="28">
        <v>18459.12</v>
      </c>
      <c r="E476" s="28">
        <v>0</v>
      </c>
      <c r="F476" s="34"/>
    </row>
    <row r="477" spans="2:6" x14ac:dyDescent="0.2">
      <c r="B477" s="27" t="s">
        <v>444</v>
      </c>
      <c r="C477" s="28">
        <v>28226.16</v>
      </c>
      <c r="D477" s="28">
        <v>28226.16</v>
      </c>
      <c r="E477" s="28">
        <v>0</v>
      </c>
      <c r="F477" s="34"/>
    </row>
    <row r="478" spans="2:6" x14ac:dyDescent="0.2">
      <c r="B478" s="27" t="s">
        <v>445</v>
      </c>
      <c r="C478" s="28">
        <v>73759.11</v>
      </c>
      <c r="D478" s="28">
        <v>73759.11</v>
      </c>
      <c r="E478" s="28">
        <v>0</v>
      </c>
      <c r="F478" s="34"/>
    </row>
    <row r="479" spans="2:6" x14ac:dyDescent="0.2">
      <c r="B479" s="27" t="s">
        <v>446</v>
      </c>
      <c r="C479" s="28">
        <v>6414.51</v>
      </c>
      <c r="D479" s="28">
        <v>6414.51</v>
      </c>
      <c r="E479" s="28">
        <v>0</v>
      </c>
      <c r="F479" s="34"/>
    </row>
    <row r="480" spans="2:6" x14ac:dyDescent="0.2">
      <c r="B480" s="27" t="s">
        <v>447</v>
      </c>
      <c r="C480" s="28">
        <v>19867.05</v>
      </c>
      <c r="D480" s="28">
        <v>19867.05</v>
      </c>
      <c r="E480" s="28">
        <v>0</v>
      </c>
      <c r="F480" s="34"/>
    </row>
    <row r="481" spans="2:6" x14ac:dyDescent="0.2">
      <c r="B481" s="27" t="s">
        <v>448</v>
      </c>
      <c r="C481" s="28">
        <v>44243.839999999997</v>
      </c>
      <c r="D481" s="28">
        <v>44243.839999999997</v>
      </c>
      <c r="E481" s="28">
        <v>0</v>
      </c>
      <c r="F481" s="34"/>
    </row>
    <row r="482" spans="2:6" x14ac:dyDescent="0.2">
      <c r="B482" s="27" t="s">
        <v>449</v>
      </c>
      <c r="C482" s="28">
        <v>100360.74</v>
      </c>
      <c r="D482" s="28">
        <v>100360.74</v>
      </c>
      <c r="E482" s="28">
        <v>0</v>
      </c>
      <c r="F482" s="34"/>
    </row>
    <row r="483" spans="2:6" x14ac:dyDescent="0.2">
      <c r="B483" s="27" t="s">
        <v>450</v>
      </c>
      <c r="C483" s="28">
        <v>39734.1</v>
      </c>
      <c r="D483" s="28">
        <v>39734.1</v>
      </c>
      <c r="E483" s="28">
        <v>0</v>
      </c>
      <c r="F483" s="34"/>
    </row>
    <row r="484" spans="2:6" x14ac:dyDescent="0.2">
      <c r="B484" s="27" t="s">
        <v>451</v>
      </c>
      <c r="C484" s="28">
        <v>66365.759999999995</v>
      </c>
      <c r="D484" s="28">
        <v>66365.759999999995</v>
      </c>
      <c r="E484" s="28">
        <v>0</v>
      </c>
      <c r="F484" s="34"/>
    </row>
    <row r="485" spans="2:6" x14ac:dyDescent="0.2">
      <c r="B485" s="27" t="s">
        <v>452</v>
      </c>
      <c r="C485" s="28">
        <v>35186.15</v>
      </c>
      <c r="D485" s="28">
        <v>35186.15</v>
      </c>
      <c r="E485" s="28">
        <v>0</v>
      </c>
      <c r="F485" s="34"/>
    </row>
    <row r="486" spans="2:6" x14ac:dyDescent="0.2">
      <c r="B486" s="27" t="s">
        <v>453</v>
      </c>
      <c r="C486" s="28">
        <v>45691.8</v>
      </c>
      <c r="D486" s="28">
        <v>45691.8</v>
      </c>
      <c r="E486" s="28">
        <v>0</v>
      </c>
      <c r="F486" s="34"/>
    </row>
    <row r="487" spans="2:6" x14ac:dyDescent="0.2">
      <c r="B487" s="27" t="s">
        <v>454</v>
      </c>
      <c r="C487" s="28">
        <v>18759.240000000002</v>
      </c>
      <c r="D487" s="28">
        <v>18759.240000000002</v>
      </c>
      <c r="E487" s="28">
        <v>0</v>
      </c>
      <c r="F487" s="34"/>
    </row>
    <row r="488" spans="2:6" x14ac:dyDescent="0.2">
      <c r="B488" s="27" t="s">
        <v>455</v>
      </c>
      <c r="C488" s="28">
        <v>58746.6</v>
      </c>
      <c r="D488" s="28">
        <v>58746.6</v>
      </c>
      <c r="E488" s="28">
        <v>0</v>
      </c>
      <c r="F488" s="34"/>
    </row>
    <row r="489" spans="2:6" x14ac:dyDescent="0.2">
      <c r="B489" s="27" t="s">
        <v>456</v>
      </c>
      <c r="C489" s="28">
        <v>29528.01</v>
      </c>
      <c r="D489" s="28">
        <v>29528.01</v>
      </c>
      <c r="E489" s="28">
        <v>0</v>
      </c>
      <c r="F489" s="34"/>
    </row>
    <row r="490" spans="2:6" x14ac:dyDescent="0.2">
      <c r="B490" s="27" t="s">
        <v>457</v>
      </c>
      <c r="C490" s="28">
        <v>31073.49</v>
      </c>
      <c r="D490" s="28">
        <v>31073.49</v>
      </c>
      <c r="E490" s="28">
        <v>0</v>
      </c>
      <c r="F490" s="34"/>
    </row>
    <row r="491" spans="2:6" x14ac:dyDescent="0.2">
      <c r="B491" s="27" t="s">
        <v>458</v>
      </c>
      <c r="C491" s="28">
        <v>33999.57</v>
      </c>
      <c r="D491" s="28">
        <v>33999.57</v>
      </c>
      <c r="E491" s="28">
        <v>0</v>
      </c>
      <c r="F491" s="34"/>
    </row>
    <row r="492" spans="2:6" x14ac:dyDescent="0.2">
      <c r="B492" s="27" t="s">
        <v>459</v>
      </c>
      <c r="C492" s="28">
        <v>9508.14</v>
      </c>
      <c r="D492" s="28">
        <v>9508.14</v>
      </c>
      <c r="E492" s="28">
        <v>0</v>
      </c>
      <c r="F492" s="34"/>
    </row>
    <row r="493" spans="2:6" x14ac:dyDescent="0.2">
      <c r="B493" s="27" t="s">
        <v>460</v>
      </c>
      <c r="C493" s="28">
        <v>27874.62</v>
      </c>
      <c r="D493" s="28">
        <v>27874.62</v>
      </c>
      <c r="E493" s="28">
        <v>0</v>
      </c>
      <c r="F493" s="34"/>
    </row>
    <row r="494" spans="2:6" x14ac:dyDescent="0.2">
      <c r="B494" s="27" t="s">
        <v>461</v>
      </c>
      <c r="C494" s="28">
        <v>24309.48</v>
      </c>
      <c r="D494" s="28">
        <v>24309.48</v>
      </c>
      <c r="E494" s="28">
        <v>0</v>
      </c>
      <c r="F494" s="34"/>
    </row>
    <row r="495" spans="2:6" x14ac:dyDescent="0.2">
      <c r="B495" s="27" t="s">
        <v>462</v>
      </c>
      <c r="C495" s="28">
        <v>21800</v>
      </c>
      <c r="D495" s="28">
        <v>21800</v>
      </c>
      <c r="E495" s="28">
        <v>0</v>
      </c>
      <c r="F495" s="34"/>
    </row>
    <row r="496" spans="2:6" x14ac:dyDescent="0.2">
      <c r="B496" s="27" t="s">
        <v>463</v>
      </c>
      <c r="C496" s="28">
        <v>29308.63</v>
      </c>
      <c r="D496" s="28">
        <v>29308.63</v>
      </c>
      <c r="E496" s="28">
        <v>0</v>
      </c>
      <c r="F496" s="34"/>
    </row>
    <row r="497" spans="2:6" x14ac:dyDescent="0.2">
      <c r="B497" s="27" t="s">
        <v>464</v>
      </c>
      <c r="C497" s="28">
        <v>1284.49</v>
      </c>
      <c r="D497" s="28">
        <v>1284.49</v>
      </c>
      <c r="E497" s="28">
        <v>0</v>
      </c>
      <c r="F497" s="34"/>
    </row>
    <row r="498" spans="2:6" x14ac:dyDescent="0.2">
      <c r="B498" s="27" t="s">
        <v>465</v>
      </c>
      <c r="C498" s="28">
        <v>59462</v>
      </c>
      <c r="D498" s="28">
        <v>59462</v>
      </c>
      <c r="E498" s="28">
        <v>0</v>
      </c>
      <c r="F498" s="34"/>
    </row>
    <row r="499" spans="2:6" x14ac:dyDescent="0.2">
      <c r="B499" s="27" t="s">
        <v>466</v>
      </c>
      <c r="C499" s="28">
        <v>42422.22</v>
      </c>
      <c r="D499" s="28">
        <v>42422.22</v>
      </c>
      <c r="E499" s="28">
        <v>0</v>
      </c>
      <c r="F499" s="34"/>
    </row>
    <row r="500" spans="2:6" x14ac:dyDescent="0.2">
      <c r="B500" s="27" t="s">
        <v>467</v>
      </c>
      <c r="C500" s="28">
        <v>73656</v>
      </c>
      <c r="D500" s="28">
        <v>73656</v>
      </c>
      <c r="E500" s="28">
        <v>0</v>
      </c>
      <c r="F500" s="34"/>
    </row>
    <row r="501" spans="2:6" x14ac:dyDescent="0.2">
      <c r="B501" s="27" t="s">
        <v>468</v>
      </c>
      <c r="C501" s="28">
        <v>5051.04</v>
      </c>
      <c r="D501" s="28">
        <v>5051.04</v>
      </c>
      <c r="E501" s="28">
        <v>0</v>
      </c>
      <c r="F501" s="34"/>
    </row>
    <row r="502" spans="2:6" x14ac:dyDescent="0.2">
      <c r="B502" s="27" t="s">
        <v>469</v>
      </c>
      <c r="C502" s="28">
        <v>111608.52</v>
      </c>
      <c r="D502" s="28">
        <v>111608.52</v>
      </c>
      <c r="E502" s="28">
        <v>0</v>
      </c>
      <c r="F502" s="34"/>
    </row>
    <row r="503" spans="2:6" x14ac:dyDescent="0.2">
      <c r="B503" s="27" t="s">
        <v>470</v>
      </c>
      <c r="C503" s="28">
        <v>8635.09</v>
      </c>
      <c r="D503" s="28">
        <v>8635.09</v>
      </c>
      <c r="E503" s="28">
        <v>0</v>
      </c>
      <c r="F503" s="34"/>
    </row>
    <row r="504" spans="2:6" x14ac:dyDescent="0.2">
      <c r="B504" s="27" t="s">
        <v>471</v>
      </c>
      <c r="C504" s="28">
        <v>55005.5</v>
      </c>
      <c r="D504" s="28">
        <v>55005.5</v>
      </c>
      <c r="E504" s="28">
        <v>0</v>
      </c>
      <c r="F504" s="34"/>
    </row>
    <row r="505" spans="2:6" x14ac:dyDescent="0.2">
      <c r="B505" s="27" t="s">
        <v>472</v>
      </c>
      <c r="C505" s="28">
        <v>1471.78</v>
      </c>
      <c r="D505" s="28">
        <v>1471.78</v>
      </c>
      <c r="E505" s="28">
        <v>0</v>
      </c>
      <c r="F505" s="34"/>
    </row>
    <row r="506" spans="2:6" x14ac:dyDescent="0.2">
      <c r="B506" s="27" t="s">
        <v>473</v>
      </c>
      <c r="C506" s="28">
        <v>10531.04</v>
      </c>
      <c r="D506" s="28">
        <v>10531.04</v>
      </c>
      <c r="E506" s="28">
        <v>0</v>
      </c>
      <c r="F506" s="34"/>
    </row>
    <row r="507" spans="2:6" x14ac:dyDescent="0.2">
      <c r="B507" s="27" t="s">
        <v>474</v>
      </c>
      <c r="C507" s="28">
        <v>6572.18</v>
      </c>
      <c r="D507" s="28">
        <v>6572.18</v>
      </c>
      <c r="E507" s="28">
        <v>0</v>
      </c>
      <c r="F507" s="34"/>
    </row>
    <row r="508" spans="2:6" x14ac:dyDescent="0.2">
      <c r="B508" s="27" t="s">
        <v>475</v>
      </c>
      <c r="C508" s="28">
        <v>17709.88</v>
      </c>
      <c r="D508" s="28">
        <v>17709.88</v>
      </c>
      <c r="E508" s="28">
        <v>0</v>
      </c>
      <c r="F508" s="34"/>
    </row>
    <row r="509" spans="2:6" x14ac:dyDescent="0.2">
      <c r="B509" s="27" t="s">
        <v>476</v>
      </c>
      <c r="C509" s="28">
        <v>35351.85</v>
      </c>
      <c r="D509" s="28">
        <v>35351.85</v>
      </c>
      <c r="E509" s="28">
        <v>0</v>
      </c>
      <c r="F509" s="34"/>
    </row>
    <row r="510" spans="2:6" x14ac:dyDescent="0.2">
      <c r="B510" s="27" t="s">
        <v>467</v>
      </c>
      <c r="C510" s="28">
        <v>36828</v>
      </c>
      <c r="D510" s="28">
        <v>36828</v>
      </c>
      <c r="E510" s="28">
        <v>0</v>
      </c>
      <c r="F510" s="34"/>
    </row>
    <row r="511" spans="2:6" x14ac:dyDescent="0.2">
      <c r="B511" s="27" t="s">
        <v>477</v>
      </c>
      <c r="C511" s="28">
        <v>81372.05</v>
      </c>
      <c r="D511" s="28">
        <v>81372.05</v>
      </c>
      <c r="E511" s="28">
        <v>0</v>
      </c>
      <c r="F511" s="34"/>
    </row>
    <row r="512" spans="2:6" x14ac:dyDescent="0.2">
      <c r="B512" s="27" t="s">
        <v>478</v>
      </c>
      <c r="C512" s="28">
        <v>7881.04</v>
      </c>
      <c r="D512" s="28">
        <v>7881.04</v>
      </c>
      <c r="E512" s="28">
        <v>0</v>
      </c>
      <c r="F512" s="34"/>
    </row>
    <row r="513" spans="2:6" x14ac:dyDescent="0.2">
      <c r="B513" s="27" t="s">
        <v>479</v>
      </c>
      <c r="C513" s="28">
        <v>18391.64</v>
      </c>
      <c r="D513" s="28">
        <v>18391.64</v>
      </c>
      <c r="E513" s="28">
        <v>0</v>
      </c>
      <c r="F513" s="34"/>
    </row>
    <row r="514" spans="2:6" x14ac:dyDescent="0.2">
      <c r="B514" s="27" t="s">
        <v>480</v>
      </c>
      <c r="C514" s="28">
        <v>22545.8</v>
      </c>
      <c r="D514" s="28">
        <v>22545.8</v>
      </c>
      <c r="E514" s="28">
        <v>0</v>
      </c>
      <c r="F514" s="34"/>
    </row>
    <row r="515" spans="2:6" x14ac:dyDescent="0.2">
      <c r="B515" s="27" t="s">
        <v>481</v>
      </c>
      <c r="C515" s="28">
        <v>37202.839999999997</v>
      </c>
      <c r="D515" s="28">
        <v>37202.839999999997</v>
      </c>
      <c r="E515" s="28">
        <v>0</v>
      </c>
      <c r="F515" s="34"/>
    </row>
    <row r="516" spans="2:6" x14ac:dyDescent="0.2">
      <c r="B516" s="27" t="s">
        <v>482</v>
      </c>
      <c r="C516" s="28">
        <v>14140.74</v>
      </c>
      <c r="D516" s="28">
        <v>14140.74</v>
      </c>
      <c r="E516" s="28">
        <v>0</v>
      </c>
      <c r="F516" s="34"/>
    </row>
    <row r="517" spans="2:6" x14ac:dyDescent="0.2">
      <c r="B517" s="27" t="s">
        <v>483</v>
      </c>
      <c r="C517" s="28">
        <v>7365.6</v>
      </c>
      <c r="D517" s="28">
        <v>7365.6</v>
      </c>
      <c r="E517" s="28">
        <v>0</v>
      </c>
      <c r="F517" s="34"/>
    </row>
    <row r="518" spans="2:6" x14ac:dyDescent="0.2">
      <c r="B518" s="27" t="s">
        <v>484</v>
      </c>
      <c r="C518" s="28">
        <v>7937.47</v>
      </c>
      <c r="D518" s="28">
        <v>7937.47</v>
      </c>
      <c r="E518" s="28">
        <v>0</v>
      </c>
      <c r="F518" s="34"/>
    </row>
    <row r="519" spans="2:6" x14ac:dyDescent="0.2">
      <c r="B519" s="27" t="s">
        <v>485</v>
      </c>
      <c r="C519" s="28">
        <v>113673.78</v>
      </c>
      <c r="D519" s="28">
        <v>113673.78</v>
      </c>
      <c r="E519" s="28">
        <v>0</v>
      </c>
      <c r="F519" s="34"/>
    </row>
    <row r="520" spans="2:6" x14ac:dyDescent="0.2">
      <c r="B520" s="27" t="s">
        <v>486</v>
      </c>
      <c r="C520" s="28">
        <v>64418.04</v>
      </c>
      <c r="D520" s="28">
        <v>64418.04</v>
      </c>
      <c r="E520" s="28">
        <v>0</v>
      </c>
      <c r="F520" s="34"/>
    </row>
    <row r="521" spans="2:6" x14ac:dyDescent="0.2">
      <c r="B521" s="27" t="s">
        <v>487</v>
      </c>
      <c r="C521" s="28">
        <v>97281.45</v>
      </c>
      <c r="D521" s="28">
        <v>97281.45</v>
      </c>
      <c r="E521" s="28">
        <v>0</v>
      </c>
      <c r="F521" s="34"/>
    </row>
    <row r="522" spans="2:6" x14ac:dyDescent="0.2">
      <c r="B522" s="27" t="s">
        <v>488</v>
      </c>
      <c r="C522" s="28">
        <v>45979.1</v>
      </c>
      <c r="D522" s="28">
        <v>45979.1</v>
      </c>
      <c r="E522" s="28">
        <v>0</v>
      </c>
      <c r="F522" s="34"/>
    </row>
    <row r="523" spans="2:6" x14ac:dyDescent="0.2">
      <c r="B523" s="27" t="s">
        <v>489</v>
      </c>
      <c r="C523" s="28">
        <v>8186</v>
      </c>
      <c r="D523" s="28">
        <v>8186</v>
      </c>
      <c r="E523" s="28">
        <v>0</v>
      </c>
      <c r="F523" s="34"/>
    </row>
    <row r="524" spans="2:6" x14ac:dyDescent="0.2">
      <c r="B524" s="27" t="s">
        <v>490</v>
      </c>
      <c r="C524" s="28">
        <v>45485</v>
      </c>
      <c r="D524" s="28">
        <v>45485</v>
      </c>
      <c r="E524" s="28">
        <v>0</v>
      </c>
      <c r="F524" s="34"/>
    </row>
    <row r="525" spans="2:6" x14ac:dyDescent="0.2">
      <c r="B525" s="27" t="s">
        <v>491</v>
      </c>
      <c r="C525" s="28">
        <v>1778.24</v>
      </c>
      <c r="D525" s="28">
        <v>1778.24</v>
      </c>
      <c r="E525" s="28">
        <v>0</v>
      </c>
      <c r="F525" s="34"/>
    </row>
    <row r="526" spans="2:6" x14ac:dyDescent="0.2">
      <c r="B526" s="27" t="s">
        <v>492</v>
      </c>
      <c r="C526" s="28">
        <v>10742.66</v>
      </c>
      <c r="D526" s="28">
        <v>10742.66</v>
      </c>
      <c r="E526" s="28">
        <v>0</v>
      </c>
      <c r="F526" s="34"/>
    </row>
    <row r="527" spans="2:6" x14ac:dyDescent="0.2">
      <c r="B527" s="27" t="s">
        <v>493</v>
      </c>
      <c r="C527" s="28">
        <v>15224.6</v>
      </c>
      <c r="D527" s="28">
        <v>15224.6</v>
      </c>
      <c r="E527" s="28">
        <v>0</v>
      </c>
      <c r="F527" s="34"/>
    </row>
    <row r="528" spans="2:6" x14ac:dyDescent="0.2">
      <c r="B528" s="27" t="s">
        <v>494</v>
      </c>
      <c r="C528" s="28">
        <v>1738.26</v>
      </c>
      <c r="D528" s="28">
        <v>1738.26</v>
      </c>
      <c r="E528" s="28">
        <v>0</v>
      </c>
      <c r="F528" s="34"/>
    </row>
    <row r="529" spans="2:6" x14ac:dyDescent="0.2">
      <c r="B529" s="27" t="s">
        <v>495</v>
      </c>
      <c r="C529" s="28">
        <v>868.7</v>
      </c>
      <c r="D529" s="28">
        <v>868.7</v>
      </c>
      <c r="E529" s="28">
        <v>0</v>
      </c>
      <c r="F529" s="34"/>
    </row>
    <row r="530" spans="2:6" x14ac:dyDescent="0.2">
      <c r="B530" s="27" t="s">
        <v>496</v>
      </c>
      <c r="C530" s="28">
        <v>521.87</v>
      </c>
      <c r="D530" s="28">
        <v>521.87</v>
      </c>
      <c r="E530" s="28">
        <v>0</v>
      </c>
      <c r="F530" s="34"/>
    </row>
    <row r="531" spans="2:6" x14ac:dyDescent="0.2">
      <c r="B531" s="27" t="s">
        <v>497</v>
      </c>
      <c r="C531" s="28">
        <v>4500</v>
      </c>
      <c r="D531" s="28">
        <v>4500</v>
      </c>
      <c r="E531" s="28">
        <v>0</v>
      </c>
      <c r="F531" s="34"/>
    </row>
    <row r="532" spans="2:6" x14ac:dyDescent="0.2">
      <c r="B532" s="27" t="s">
        <v>498</v>
      </c>
      <c r="C532" s="28">
        <v>16500</v>
      </c>
      <c r="D532" s="28">
        <v>16500</v>
      </c>
      <c r="E532" s="28">
        <v>0</v>
      </c>
      <c r="F532" s="34"/>
    </row>
    <row r="533" spans="2:6" x14ac:dyDescent="0.2">
      <c r="B533" s="27" t="s">
        <v>499</v>
      </c>
      <c r="C533" s="28">
        <v>16500</v>
      </c>
      <c r="D533" s="28">
        <v>16500</v>
      </c>
      <c r="E533" s="28">
        <v>0</v>
      </c>
      <c r="F533" s="34"/>
    </row>
    <row r="534" spans="2:6" x14ac:dyDescent="0.2">
      <c r="B534" s="27" t="s">
        <v>500</v>
      </c>
      <c r="C534" s="28">
        <v>4500</v>
      </c>
      <c r="D534" s="28">
        <v>4500</v>
      </c>
      <c r="E534" s="28">
        <v>0</v>
      </c>
      <c r="F534" s="34"/>
    </row>
    <row r="535" spans="2:6" x14ac:dyDescent="0.2">
      <c r="B535" s="27" t="s">
        <v>501</v>
      </c>
      <c r="C535" s="28">
        <v>346.96</v>
      </c>
      <c r="D535" s="28">
        <v>346.96</v>
      </c>
      <c r="E535" s="28">
        <v>0</v>
      </c>
      <c r="F535" s="34"/>
    </row>
    <row r="536" spans="2:6" x14ac:dyDescent="0.2">
      <c r="B536" s="27" t="s">
        <v>502</v>
      </c>
      <c r="C536" s="28">
        <v>216.52</v>
      </c>
      <c r="D536" s="28">
        <v>216.52</v>
      </c>
      <c r="E536" s="28">
        <v>0</v>
      </c>
      <c r="F536" s="34"/>
    </row>
    <row r="537" spans="2:6" x14ac:dyDescent="0.2">
      <c r="B537" s="27" t="s">
        <v>502</v>
      </c>
      <c r="C537" s="28">
        <v>216.52</v>
      </c>
      <c r="D537" s="28">
        <v>216.52</v>
      </c>
      <c r="E537" s="28">
        <v>0</v>
      </c>
      <c r="F537" s="34"/>
    </row>
    <row r="538" spans="2:6" x14ac:dyDescent="0.2">
      <c r="B538" s="27" t="s">
        <v>502</v>
      </c>
      <c r="C538" s="28">
        <v>216.52</v>
      </c>
      <c r="D538" s="28">
        <v>216.52</v>
      </c>
      <c r="E538" s="28">
        <v>0</v>
      </c>
      <c r="F538" s="34"/>
    </row>
    <row r="539" spans="2:6" x14ac:dyDescent="0.2">
      <c r="B539" s="27" t="s">
        <v>502</v>
      </c>
      <c r="C539" s="28">
        <v>216.52</v>
      </c>
      <c r="D539" s="28">
        <v>216.52</v>
      </c>
      <c r="E539" s="28">
        <v>0</v>
      </c>
      <c r="F539" s="34"/>
    </row>
    <row r="540" spans="2:6" x14ac:dyDescent="0.2">
      <c r="B540" s="27" t="s">
        <v>502</v>
      </c>
      <c r="C540" s="28">
        <v>216.52</v>
      </c>
      <c r="D540" s="28">
        <v>216.52</v>
      </c>
      <c r="E540" s="28">
        <v>0</v>
      </c>
      <c r="F540" s="34"/>
    </row>
    <row r="541" spans="2:6" x14ac:dyDescent="0.2">
      <c r="B541" s="27" t="s">
        <v>503</v>
      </c>
      <c r="C541" s="28">
        <v>2000</v>
      </c>
      <c r="D541" s="28">
        <v>2000</v>
      </c>
      <c r="E541" s="28">
        <v>0</v>
      </c>
      <c r="F541" s="34"/>
    </row>
    <row r="542" spans="2:6" x14ac:dyDescent="0.2">
      <c r="B542" s="27" t="s">
        <v>504</v>
      </c>
      <c r="C542" s="28">
        <v>372604.36</v>
      </c>
      <c r="D542" s="28">
        <v>372604.36</v>
      </c>
      <c r="E542" s="28">
        <v>0</v>
      </c>
      <c r="F542" s="34"/>
    </row>
    <row r="543" spans="2:6" x14ac:dyDescent="0.2">
      <c r="B543" s="27" t="s">
        <v>505</v>
      </c>
      <c r="C543" s="28">
        <v>40684.199999999997</v>
      </c>
      <c r="D543" s="28">
        <v>40684.199999999997</v>
      </c>
      <c r="E543" s="28">
        <v>0</v>
      </c>
      <c r="F543" s="34"/>
    </row>
    <row r="544" spans="2:6" x14ac:dyDescent="0.2">
      <c r="B544" s="27" t="s">
        <v>506</v>
      </c>
      <c r="C544" s="28">
        <v>42659.86</v>
      </c>
      <c r="D544" s="28">
        <v>42659.86</v>
      </c>
      <c r="E544" s="28">
        <v>0</v>
      </c>
      <c r="F544" s="34"/>
    </row>
    <row r="545" spans="2:6" x14ac:dyDescent="0.2">
      <c r="B545" s="27" t="s">
        <v>507</v>
      </c>
      <c r="C545" s="28">
        <v>47860.08</v>
      </c>
      <c r="D545" s="28">
        <v>47860.08</v>
      </c>
      <c r="E545" s="28">
        <v>0</v>
      </c>
      <c r="F545" s="34"/>
    </row>
    <row r="546" spans="2:6" x14ac:dyDescent="0.2">
      <c r="B546" s="27" t="s">
        <v>508</v>
      </c>
      <c r="C546" s="28">
        <v>41523.18</v>
      </c>
      <c r="D546" s="28">
        <v>41523.18</v>
      </c>
      <c r="E546" s="28">
        <v>0</v>
      </c>
      <c r="F546" s="34"/>
    </row>
    <row r="547" spans="2:6" x14ac:dyDescent="0.2">
      <c r="B547" s="27" t="s">
        <v>509</v>
      </c>
      <c r="C547" s="28">
        <v>73723.02</v>
      </c>
      <c r="D547" s="28">
        <v>73723.02</v>
      </c>
      <c r="E547" s="28">
        <v>0</v>
      </c>
      <c r="F547" s="34"/>
    </row>
    <row r="548" spans="2:6" x14ac:dyDescent="0.2">
      <c r="B548" s="27" t="s">
        <v>510</v>
      </c>
      <c r="C548" s="28">
        <v>18450</v>
      </c>
      <c r="D548" s="28">
        <v>18450</v>
      </c>
      <c r="E548" s="28">
        <v>0</v>
      </c>
      <c r="F548" s="34"/>
    </row>
    <row r="549" spans="2:6" x14ac:dyDescent="0.2">
      <c r="B549" s="27" t="s">
        <v>511</v>
      </c>
      <c r="C549" s="28">
        <v>18000</v>
      </c>
      <c r="D549" s="28">
        <v>18000</v>
      </c>
      <c r="E549" s="28">
        <v>0</v>
      </c>
      <c r="F549" s="34"/>
    </row>
    <row r="550" spans="2:6" x14ac:dyDescent="0.2">
      <c r="B550" s="27" t="s">
        <v>512</v>
      </c>
      <c r="C550" s="28">
        <v>278335.65999999997</v>
      </c>
      <c r="D550" s="28">
        <v>278335.65999999997</v>
      </c>
      <c r="E550" s="28">
        <v>0</v>
      </c>
      <c r="F550" s="34"/>
    </row>
    <row r="551" spans="2:6" x14ac:dyDescent="0.2">
      <c r="B551" s="27" t="s">
        <v>513</v>
      </c>
      <c r="C551" s="28">
        <v>272769.82</v>
      </c>
      <c r="D551" s="28">
        <v>272769.82</v>
      </c>
      <c r="E551" s="28">
        <v>0</v>
      </c>
      <c r="F551" s="34"/>
    </row>
    <row r="552" spans="2:6" x14ac:dyDescent="0.2">
      <c r="B552" s="27" t="s">
        <v>514</v>
      </c>
      <c r="C552" s="28">
        <v>228198</v>
      </c>
      <c r="D552" s="28">
        <v>228198</v>
      </c>
      <c r="E552" s="28">
        <v>0</v>
      </c>
      <c r="F552" s="34"/>
    </row>
    <row r="553" spans="2:6" x14ac:dyDescent="0.2">
      <c r="B553" s="27" t="s">
        <v>515</v>
      </c>
      <c r="C553" s="28">
        <v>264055.01</v>
      </c>
      <c r="D553" s="28">
        <v>264055.01</v>
      </c>
      <c r="E553" s="28">
        <v>0</v>
      </c>
      <c r="F553" s="34"/>
    </row>
    <row r="554" spans="2:6" x14ac:dyDescent="0.2">
      <c r="B554" s="27" t="s">
        <v>516</v>
      </c>
      <c r="C554" s="28">
        <v>280250</v>
      </c>
      <c r="D554" s="28">
        <v>280250</v>
      </c>
      <c r="E554" s="28">
        <v>0</v>
      </c>
      <c r="F554" s="34"/>
    </row>
    <row r="555" spans="2:6" x14ac:dyDescent="0.2">
      <c r="B555" s="27" t="s">
        <v>517</v>
      </c>
      <c r="C555" s="28">
        <v>124116.43</v>
      </c>
      <c r="D555" s="28">
        <v>124116.43</v>
      </c>
      <c r="E555" s="28">
        <v>0</v>
      </c>
      <c r="F555" s="34"/>
    </row>
    <row r="556" spans="2:6" x14ac:dyDescent="0.2">
      <c r="B556" s="27" t="s">
        <v>518</v>
      </c>
      <c r="C556" s="28">
        <v>45657.41</v>
      </c>
      <c r="D556" s="28">
        <v>45657.41</v>
      </c>
      <c r="E556" s="28">
        <v>0</v>
      </c>
      <c r="F556" s="34"/>
    </row>
    <row r="557" spans="2:6" x14ac:dyDescent="0.2">
      <c r="B557" s="27" t="s">
        <v>519</v>
      </c>
      <c r="C557" s="28">
        <v>1970</v>
      </c>
      <c r="D557" s="28">
        <v>1970</v>
      </c>
      <c r="E557" s="28">
        <v>0</v>
      </c>
      <c r="F557" s="34"/>
    </row>
    <row r="558" spans="2:6" x14ac:dyDescent="0.2">
      <c r="B558" s="27" t="s">
        <v>520</v>
      </c>
      <c r="C558" s="28">
        <v>1380</v>
      </c>
      <c r="D558" s="28">
        <v>1380</v>
      </c>
      <c r="E558" s="28">
        <v>0</v>
      </c>
      <c r="F558" s="34"/>
    </row>
    <row r="559" spans="2:6" x14ac:dyDescent="0.2">
      <c r="B559" s="27" t="s">
        <v>521</v>
      </c>
      <c r="C559" s="28">
        <v>274443.18</v>
      </c>
      <c r="D559" s="28">
        <v>274443.18</v>
      </c>
      <c r="E559" s="28">
        <v>0</v>
      </c>
      <c r="F559" s="34"/>
    </row>
    <row r="560" spans="2:6" x14ac:dyDescent="0.2">
      <c r="B560" s="27" t="s">
        <v>522</v>
      </c>
      <c r="C560" s="28">
        <v>199010.58</v>
      </c>
      <c r="D560" s="28">
        <v>199010.58</v>
      </c>
      <c r="E560" s="28">
        <v>0</v>
      </c>
      <c r="F560" s="34"/>
    </row>
    <row r="561" spans="2:6" x14ac:dyDescent="0.2">
      <c r="B561" s="27" t="s">
        <v>523</v>
      </c>
      <c r="C561" s="28">
        <v>3390.43</v>
      </c>
      <c r="D561" s="28">
        <v>3390.43</v>
      </c>
      <c r="E561" s="28">
        <v>0</v>
      </c>
      <c r="F561" s="34"/>
    </row>
    <row r="562" spans="2:6" x14ac:dyDescent="0.2">
      <c r="B562" s="27" t="s">
        <v>524</v>
      </c>
      <c r="C562" s="28">
        <v>1825.22</v>
      </c>
      <c r="D562" s="28">
        <v>1825.22</v>
      </c>
      <c r="E562" s="28">
        <v>0</v>
      </c>
      <c r="F562" s="34"/>
    </row>
    <row r="563" spans="2:6" x14ac:dyDescent="0.2">
      <c r="B563" s="27" t="s">
        <v>525</v>
      </c>
      <c r="C563" s="28">
        <v>1999.13</v>
      </c>
      <c r="D563" s="28">
        <v>1999.13</v>
      </c>
      <c r="E563" s="28">
        <v>0</v>
      </c>
      <c r="F563" s="34"/>
    </row>
    <row r="564" spans="2:6" x14ac:dyDescent="0.2">
      <c r="B564" s="27" t="s">
        <v>526</v>
      </c>
      <c r="C564" s="28">
        <v>1217.22</v>
      </c>
      <c r="D564" s="28">
        <v>1217.22</v>
      </c>
      <c r="E564" s="28">
        <v>0</v>
      </c>
      <c r="F564" s="34"/>
    </row>
    <row r="565" spans="2:6" x14ac:dyDescent="0.2">
      <c r="B565" s="27" t="s">
        <v>527</v>
      </c>
      <c r="C565" s="28">
        <v>7115.64</v>
      </c>
      <c r="D565" s="28">
        <v>7115.64</v>
      </c>
      <c r="E565" s="28">
        <v>0</v>
      </c>
      <c r="F565" s="34"/>
    </row>
    <row r="566" spans="2:6" x14ac:dyDescent="0.2">
      <c r="B566" s="27" t="s">
        <v>528</v>
      </c>
      <c r="C566" s="28">
        <v>24219.200000000001</v>
      </c>
      <c r="D566" s="28">
        <v>24219.200000000001</v>
      </c>
      <c r="E566" s="28">
        <v>0</v>
      </c>
      <c r="F566" s="34"/>
    </row>
    <row r="567" spans="2:6" x14ac:dyDescent="0.2">
      <c r="B567" s="27" t="s">
        <v>529</v>
      </c>
      <c r="C567" s="28">
        <v>24211.13</v>
      </c>
      <c r="D567" s="28">
        <v>24211.13</v>
      </c>
      <c r="E567" s="28">
        <v>0</v>
      </c>
      <c r="F567" s="34"/>
    </row>
    <row r="568" spans="2:6" x14ac:dyDescent="0.2">
      <c r="B568" s="27" t="s">
        <v>530</v>
      </c>
      <c r="C568" s="28">
        <v>2666.92</v>
      </c>
      <c r="D568" s="28">
        <v>2666.92</v>
      </c>
      <c r="E568" s="28">
        <v>0</v>
      </c>
      <c r="F568" s="34"/>
    </row>
    <row r="569" spans="2:6" x14ac:dyDescent="0.2">
      <c r="B569" s="27" t="s">
        <v>531</v>
      </c>
      <c r="C569" s="28">
        <v>13651.3</v>
      </c>
      <c r="D569" s="28">
        <v>13651.3</v>
      </c>
      <c r="E569" s="28">
        <v>0</v>
      </c>
      <c r="F569" s="34"/>
    </row>
    <row r="570" spans="2:6" x14ac:dyDescent="0.2">
      <c r="B570" s="27" t="s">
        <v>532</v>
      </c>
      <c r="C570" s="28">
        <v>4000</v>
      </c>
      <c r="D570" s="28">
        <v>4000</v>
      </c>
      <c r="E570" s="28">
        <v>0</v>
      </c>
      <c r="F570" s="34"/>
    </row>
    <row r="571" spans="2:6" x14ac:dyDescent="0.2">
      <c r="B571" s="27" t="s">
        <v>532</v>
      </c>
      <c r="C571" s="28">
        <v>4000</v>
      </c>
      <c r="D571" s="28">
        <v>4000</v>
      </c>
      <c r="E571" s="28">
        <v>0</v>
      </c>
      <c r="F571" s="34"/>
    </row>
    <row r="572" spans="2:6" x14ac:dyDescent="0.2">
      <c r="B572" s="27" t="s">
        <v>532</v>
      </c>
      <c r="C572" s="28">
        <v>4000</v>
      </c>
      <c r="D572" s="28">
        <v>4000</v>
      </c>
      <c r="E572" s="28">
        <v>0</v>
      </c>
      <c r="F572" s="34"/>
    </row>
    <row r="573" spans="2:6" x14ac:dyDescent="0.2">
      <c r="B573" s="27" t="s">
        <v>533</v>
      </c>
      <c r="C573" s="28">
        <v>11738.26</v>
      </c>
      <c r="D573" s="28">
        <v>11738.26</v>
      </c>
      <c r="E573" s="28">
        <v>0</v>
      </c>
      <c r="F573" s="34"/>
    </row>
    <row r="574" spans="2:6" x14ac:dyDescent="0.2">
      <c r="B574" s="27" t="s">
        <v>533</v>
      </c>
      <c r="C574" s="28">
        <v>11738.26</v>
      </c>
      <c r="D574" s="28">
        <v>11738.26</v>
      </c>
      <c r="E574" s="28">
        <v>0</v>
      </c>
      <c r="F574" s="34"/>
    </row>
    <row r="575" spans="2:6" x14ac:dyDescent="0.2">
      <c r="B575" s="27" t="s">
        <v>534</v>
      </c>
      <c r="C575" s="28">
        <v>51850</v>
      </c>
      <c r="D575" s="28">
        <v>51850</v>
      </c>
      <c r="E575" s="28">
        <v>0</v>
      </c>
      <c r="F575" s="34"/>
    </row>
    <row r="576" spans="2:6" x14ac:dyDescent="0.2">
      <c r="B576" s="27" t="s">
        <v>535</v>
      </c>
      <c r="C576" s="28">
        <v>15500</v>
      </c>
      <c r="D576" s="28">
        <v>15500</v>
      </c>
      <c r="E576" s="28">
        <v>0</v>
      </c>
      <c r="F576" s="34"/>
    </row>
    <row r="577" spans="2:6" x14ac:dyDescent="0.2">
      <c r="B577" s="27" t="s">
        <v>536</v>
      </c>
      <c r="C577" s="28">
        <v>1999</v>
      </c>
      <c r="D577" s="28">
        <v>1999</v>
      </c>
      <c r="E577" s="28">
        <v>0</v>
      </c>
      <c r="F577" s="34"/>
    </row>
    <row r="578" spans="2:6" x14ac:dyDescent="0.2">
      <c r="B578" s="27" t="s">
        <v>537</v>
      </c>
      <c r="C578" s="28">
        <v>21501.49</v>
      </c>
      <c r="D578" s="28">
        <v>21501.49</v>
      </c>
      <c r="E578" s="28">
        <v>0</v>
      </c>
      <c r="F578" s="34"/>
    </row>
    <row r="579" spans="2:6" x14ac:dyDescent="0.2">
      <c r="B579" s="27" t="s">
        <v>537</v>
      </c>
      <c r="C579" s="28">
        <v>21501.49</v>
      </c>
      <c r="D579" s="28">
        <v>21501.49</v>
      </c>
      <c r="E579" s="28">
        <v>0</v>
      </c>
      <c r="F579" s="34"/>
    </row>
    <row r="580" spans="2:6" x14ac:dyDescent="0.2">
      <c r="B580" s="27" t="s">
        <v>537</v>
      </c>
      <c r="C580" s="28">
        <v>21501.49</v>
      </c>
      <c r="D580" s="28">
        <v>21501.49</v>
      </c>
      <c r="E580" s="28">
        <v>0</v>
      </c>
      <c r="F580" s="34"/>
    </row>
    <row r="581" spans="2:6" x14ac:dyDescent="0.2">
      <c r="B581" s="27" t="s">
        <v>538</v>
      </c>
      <c r="C581" s="28">
        <v>25447.61</v>
      </c>
      <c r="D581" s="28">
        <v>25447.61</v>
      </c>
      <c r="E581" s="28">
        <v>0</v>
      </c>
      <c r="F581" s="34"/>
    </row>
    <row r="582" spans="2:6" x14ac:dyDescent="0.2">
      <c r="B582" s="27" t="s">
        <v>539</v>
      </c>
      <c r="C582" s="28">
        <v>12400</v>
      </c>
      <c r="D582" s="28">
        <v>12400</v>
      </c>
      <c r="E582" s="28">
        <v>0</v>
      </c>
      <c r="F582" s="34"/>
    </row>
    <row r="583" spans="2:6" x14ac:dyDescent="0.2">
      <c r="B583" s="27" t="s">
        <v>540</v>
      </c>
      <c r="C583" s="28">
        <v>1564.44</v>
      </c>
      <c r="D583" s="28">
        <v>1564.44</v>
      </c>
      <c r="E583" s="28">
        <v>0</v>
      </c>
      <c r="F583" s="34"/>
    </row>
    <row r="584" spans="2:6" x14ac:dyDescent="0.2">
      <c r="B584" s="27" t="s">
        <v>541</v>
      </c>
      <c r="C584" s="28">
        <v>7715</v>
      </c>
      <c r="D584" s="28">
        <v>7715</v>
      </c>
      <c r="E584" s="28">
        <v>0</v>
      </c>
      <c r="F584" s="34"/>
    </row>
    <row r="585" spans="2:6" x14ac:dyDescent="0.2">
      <c r="B585" s="27" t="s">
        <v>542</v>
      </c>
      <c r="C585" s="28">
        <v>12500</v>
      </c>
      <c r="D585" s="28">
        <v>12500</v>
      </c>
      <c r="E585" s="28">
        <v>0</v>
      </c>
      <c r="F585" s="34"/>
    </row>
    <row r="586" spans="2:6" x14ac:dyDescent="0.2">
      <c r="B586" s="27" t="s">
        <v>543</v>
      </c>
      <c r="C586" s="28">
        <v>12300</v>
      </c>
      <c r="D586" s="28">
        <v>12300</v>
      </c>
      <c r="E586" s="28">
        <v>0</v>
      </c>
      <c r="F586" s="34"/>
    </row>
    <row r="587" spans="2:6" x14ac:dyDescent="0.2">
      <c r="B587" s="27" t="s">
        <v>544</v>
      </c>
      <c r="C587" s="28">
        <v>12750</v>
      </c>
      <c r="D587" s="28">
        <v>12750</v>
      </c>
      <c r="E587" s="28">
        <v>0</v>
      </c>
      <c r="F587" s="34"/>
    </row>
    <row r="588" spans="2:6" x14ac:dyDescent="0.2">
      <c r="B588" s="27" t="s">
        <v>545</v>
      </c>
      <c r="C588" s="28">
        <v>11109.78</v>
      </c>
      <c r="D588" s="28">
        <v>11109.78</v>
      </c>
      <c r="E588" s="28">
        <v>0</v>
      </c>
      <c r="F588" s="34"/>
    </row>
    <row r="589" spans="2:6" x14ac:dyDescent="0.2">
      <c r="B589" s="27" t="s">
        <v>546</v>
      </c>
      <c r="C589" s="28">
        <v>11109.78</v>
      </c>
      <c r="D589" s="28">
        <v>11109.78</v>
      </c>
      <c r="E589" s="28">
        <v>0</v>
      </c>
      <c r="F589" s="34"/>
    </row>
    <row r="590" spans="2:6" x14ac:dyDescent="0.2">
      <c r="B590" s="27" t="s">
        <v>547</v>
      </c>
      <c r="C590" s="28">
        <v>11500</v>
      </c>
      <c r="D590" s="28">
        <v>11500</v>
      </c>
      <c r="E590" s="28">
        <v>0</v>
      </c>
      <c r="F590" s="34"/>
    </row>
    <row r="591" spans="2:6" x14ac:dyDescent="0.2">
      <c r="B591" s="27" t="s">
        <v>548</v>
      </c>
      <c r="C591" s="28">
        <v>11500</v>
      </c>
      <c r="D591" s="28">
        <v>11500</v>
      </c>
      <c r="E591" s="28">
        <v>0</v>
      </c>
      <c r="F591" s="34"/>
    </row>
    <row r="592" spans="2:6" x14ac:dyDescent="0.2">
      <c r="B592" s="27" t="s">
        <v>549</v>
      </c>
      <c r="C592" s="28">
        <v>27590.43</v>
      </c>
      <c r="D592" s="28">
        <v>27590.43</v>
      </c>
      <c r="E592" s="28">
        <v>0</v>
      </c>
      <c r="F592" s="34"/>
    </row>
    <row r="593" spans="2:6" x14ac:dyDescent="0.2">
      <c r="B593" s="27" t="s">
        <v>550</v>
      </c>
      <c r="C593" s="28">
        <v>26078</v>
      </c>
      <c r="D593" s="28">
        <v>26078</v>
      </c>
      <c r="E593" s="28">
        <v>0</v>
      </c>
      <c r="F593" s="34"/>
    </row>
    <row r="594" spans="2:6" x14ac:dyDescent="0.2">
      <c r="B594" s="27" t="s">
        <v>551</v>
      </c>
      <c r="C594" s="28">
        <v>9045</v>
      </c>
      <c r="D594" s="28">
        <v>9045</v>
      </c>
      <c r="E594" s="28">
        <v>0</v>
      </c>
      <c r="F594" s="34"/>
    </row>
    <row r="595" spans="2:6" x14ac:dyDescent="0.2">
      <c r="B595" s="27" t="s">
        <v>552</v>
      </c>
      <c r="C595" s="28">
        <v>4930</v>
      </c>
      <c r="D595" s="28">
        <v>4930</v>
      </c>
      <c r="E595" s="28">
        <v>0</v>
      </c>
      <c r="F595" s="34"/>
    </row>
    <row r="596" spans="2:6" x14ac:dyDescent="0.2">
      <c r="B596" s="27" t="s">
        <v>553</v>
      </c>
      <c r="C596" s="28">
        <v>10842.61</v>
      </c>
      <c r="D596" s="28">
        <v>10842.61</v>
      </c>
      <c r="E596" s="28">
        <v>0</v>
      </c>
      <c r="F596" s="34"/>
    </row>
    <row r="597" spans="2:6" x14ac:dyDescent="0.2">
      <c r="B597" s="27" t="s">
        <v>554</v>
      </c>
      <c r="C597" s="28">
        <v>3130.46</v>
      </c>
      <c r="D597" s="28">
        <v>3130.46</v>
      </c>
      <c r="E597" s="28">
        <v>0</v>
      </c>
      <c r="F597" s="34"/>
    </row>
    <row r="598" spans="2:6" x14ac:dyDescent="0.2">
      <c r="B598" s="27" t="s">
        <v>555</v>
      </c>
      <c r="C598" s="28">
        <v>11112.04</v>
      </c>
      <c r="D598" s="28">
        <v>11112.04</v>
      </c>
      <c r="E598" s="28">
        <v>0</v>
      </c>
      <c r="F598" s="34"/>
    </row>
    <row r="599" spans="2:6" x14ac:dyDescent="0.2">
      <c r="B599" s="27" t="s">
        <v>556</v>
      </c>
      <c r="C599" s="28">
        <v>4187.7</v>
      </c>
      <c r="D599" s="28">
        <v>4187.7</v>
      </c>
      <c r="E599" s="28">
        <v>0</v>
      </c>
      <c r="F599" s="34"/>
    </row>
    <row r="600" spans="2:6" x14ac:dyDescent="0.2">
      <c r="B600" s="27" t="s">
        <v>557</v>
      </c>
      <c r="C600" s="28">
        <v>16422.41</v>
      </c>
      <c r="D600" s="28">
        <v>16422.41</v>
      </c>
      <c r="E600" s="28">
        <v>0</v>
      </c>
      <c r="F600" s="34"/>
    </row>
    <row r="601" spans="2:6" x14ac:dyDescent="0.2">
      <c r="B601" s="27" t="s">
        <v>558</v>
      </c>
      <c r="C601" s="28">
        <v>6030</v>
      </c>
      <c r="D601" s="28">
        <v>6030</v>
      </c>
      <c r="E601" s="28">
        <v>0</v>
      </c>
      <c r="F601" s="34"/>
    </row>
    <row r="602" spans="2:6" x14ac:dyDescent="0.2">
      <c r="B602" s="27" t="s">
        <v>559</v>
      </c>
      <c r="C602" s="28">
        <v>24619.599999999999</v>
      </c>
      <c r="D602" s="28">
        <v>24619.599999999999</v>
      </c>
      <c r="E602" s="28">
        <v>0</v>
      </c>
      <c r="F602" s="34"/>
    </row>
    <row r="603" spans="2:6" x14ac:dyDescent="0.2">
      <c r="B603" s="27" t="s">
        <v>560</v>
      </c>
      <c r="C603" s="28">
        <v>3946.12</v>
      </c>
      <c r="D603" s="28">
        <v>3946.12</v>
      </c>
      <c r="E603" s="28">
        <v>0</v>
      </c>
      <c r="F603" s="34"/>
    </row>
    <row r="604" spans="2:6" x14ac:dyDescent="0.2">
      <c r="B604" s="27" t="s">
        <v>560</v>
      </c>
      <c r="C604" s="28">
        <v>3946.12</v>
      </c>
      <c r="D604" s="28">
        <v>3946.12</v>
      </c>
      <c r="E604" s="28">
        <v>0</v>
      </c>
      <c r="F604" s="34"/>
    </row>
    <row r="605" spans="2:6" x14ac:dyDescent="0.2">
      <c r="B605" s="27" t="s">
        <v>560</v>
      </c>
      <c r="C605" s="28">
        <v>3946.12</v>
      </c>
      <c r="D605" s="28">
        <v>3946.12</v>
      </c>
      <c r="E605" s="28">
        <v>0</v>
      </c>
      <c r="F605" s="34"/>
    </row>
    <row r="606" spans="2:6" x14ac:dyDescent="0.2">
      <c r="B606" s="27" t="s">
        <v>561</v>
      </c>
      <c r="C606" s="28">
        <v>11303.48</v>
      </c>
      <c r="D606" s="28">
        <v>11303.48</v>
      </c>
      <c r="E606" s="28">
        <v>0</v>
      </c>
      <c r="F606" s="34"/>
    </row>
    <row r="607" spans="2:6" x14ac:dyDescent="0.2">
      <c r="B607" s="27" t="s">
        <v>562</v>
      </c>
      <c r="C607" s="28">
        <v>20826.09</v>
      </c>
      <c r="D607" s="28">
        <v>20826.09</v>
      </c>
      <c r="E607" s="28">
        <v>0</v>
      </c>
      <c r="F607" s="34"/>
    </row>
    <row r="608" spans="2:6" x14ac:dyDescent="0.2">
      <c r="B608" s="27" t="s">
        <v>563</v>
      </c>
      <c r="C608" s="28">
        <v>10194</v>
      </c>
      <c r="D608" s="28">
        <v>10194</v>
      </c>
      <c r="E608" s="28">
        <v>0</v>
      </c>
      <c r="F608" s="34"/>
    </row>
    <row r="609" spans="2:6" x14ac:dyDescent="0.2">
      <c r="B609" s="27" t="s">
        <v>564</v>
      </c>
      <c r="C609" s="28">
        <v>7299</v>
      </c>
      <c r="D609" s="28">
        <v>7299</v>
      </c>
      <c r="E609" s="28">
        <v>0</v>
      </c>
      <c r="F609" s="34"/>
    </row>
    <row r="610" spans="2:6" x14ac:dyDescent="0.2">
      <c r="B610" s="27" t="s">
        <v>565</v>
      </c>
      <c r="C610" s="28">
        <v>2250</v>
      </c>
      <c r="D610" s="28">
        <v>2250</v>
      </c>
      <c r="E610" s="28">
        <v>0</v>
      </c>
      <c r="F610" s="34"/>
    </row>
    <row r="611" spans="2:6" x14ac:dyDescent="0.2">
      <c r="B611" s="27" t="s">
        <v>566</v>
      </c>
      <c r="C611" s="28">
        <v>3155.03</v>
      </c>
      <c r="D611" s="28">
        <v>3155.03</v>
      </c>
      <c r="E611" s="28">
        <v>0</v>
      </c>
      <c r="F611" s="34"/>
    </row>
    <row r="612" spans="2:6" x14ac:dyDescent="0.2">
      <c r="B612" s="27" t="s">
        <v>567</v>
      </c>
      <c r="C612" s="28">
        <v>66681.399999999994</v>
      </c>
      <c r="D612" s="28">
        <v>66681.399999999994</v>
      </c>
      <c r="E612" s="28">
        <v>0</v>
      </c>
      <c r="F612" s="34"/>
    </row>
    <row r="613" spans="2:6" x14ac:dyDescent="0.2">
      <c r="B613" s="27" t="s">
        <v>568</v>
      </c>
      <c r="C613" s="28">
        <v>31451.4</v>
      </c>
      <c r="D613" s="28">
        <v>31451.4</v>
      </c>
      <c r="E613" s="28">
        <v>0</v>
      </c>
      <c r="F613" s="34"/>
    </row>
    <row r="614" spans="2:6" x14ac:dyDescent="0.2">
      <c r="B614" s="27" t="s">
        <v>569</v>
      </c>
      <c r="C614" s="28">
        <v>0</v>
      </c>
      <c r="D614" s="28">
        <v>7843.1</v>
      </c>
      <c r="E614" s="28">
        <v>7843.1</v>
      </c>
      <c r="F614" s="34"/>
    </row>
    <row r="615" spans="2:6" x14ac:dyDescent="0.2">
      <c r="B615" s="27" t="s">
        <v>570</v>
      </c>
      <c r="C615" s="28">
        <v>0</v>
      </c>
      <c r="D615" s="28">
        <v>22941.18</v>
      </c>
      <c r="E615" s="28">
        <v>22941.18</v>
      </c>
      <c r="F615" s="34"/>
    </row>
    <row r="616" spans="2:6" x14ac:dyDescent="0.2">
      <c r="B616" s="27" t="s">
        <v>571</v>
      </c>
      <c r="C616" s="28">
        <v>19472</v>
      </c>
      <c r="D616" s="28">
        <v>19472</v>
      </c>
      <c r="E616" s="28">
        <v>0</v>
      </c>
      <c r="F616" s="34"/>
    </row>
    <row r="617" spans="2:6" x14ac:dyDescent="0.2">
      <c r="B617" s="27" t="s">
        <v>572</v>
      </c>
      <c r="C617" s="28">
        <v>900882.76</v>
      </c>
      <c r="D617" s="28">
        <v>900882.76</v>
      </c>
      <c r="E617" s="28">
        <v>0</v>
      </c>
      <c r="F617" s="34"/>
    </row>
    <row r="618" spans="2:6" x14ac:dyDescent="0.2">
      <c r="B618" s="27" t="s">
        <v>573</v>
      </c>
      <c r="C618" s="28">
        <v>135029.6</v>
      </c>
      <c r="D618" s="28">
        <v>135029.6</v>
      </c>
      <c r="E618" s="28">
        <v>0</v>
      </c>
      <c r="F618" s="34"/>
    </row>
    <row r="619" spans="2:6" x14ac:dyDescent="0.2">
      <c r="B619" s="27" t="s">
        <v>574</v>
      </c>
      <c r="C619" s="28">
        <v>1650.43</v>
      </c>
      <c r="D619" s="28">
        <v>1650.43</v>
      </c>
      <c r="E619" s="28">
        <v>0</v>
      </c>
      <c r="F619" s="34"/>
    </row>
    <row r="620" spans="2:6" x14ac:dyDescent="0.2">
      <c r="B620" s="27" t="s">
        <v>575</v>
      </c>
      <c r="C620" s="28">
        <v>13912.17</v>
      </c>
      <c r="D620" s="28">
        <v>13912.17</v>
      </c>
      <c r="E620" s="28">
        <v>0</v>
      </c>
      <c r="F620" s="34"/>
    </row>
    <row r="621" spans="2:6" x14ac:dyDescent="0.2">
      <c r="B621" s="27" t="s">
        <v>576</v>
      </c>
      <c r="C621" s="28">
        <v>1303.48</v>
      </c>
      <c r="D621" s="28">
        <v>1303.48</v>
      </c>
      <c r="E621" s="28">
        <v>0</v>
      </c>
      <c r="F621" s="34"/>
    </row>
    <row r="622" spans="2:6" x14ac:dyDescent="0.2">
      <c r="B622" s="27" t="s">
        <v>577</v>
      </c>
      <c r="C622" s="28">
        <v>15651.3</v>
      </c>
      <c r="D622" s="28">
        <v>15651.3</v>
      </c>
      <c r="E622" s="28">
        <v>0</v>
      </c>
      <c r="F622" s="34"/>
    </row>
    <row r="623" spans="2:6" x14ac:dyDescent="0.2">
      <c r="B623" s="27" t="s">
        <v>578</v>
      </c>
      <c r="C623" s="28">
        <v>7825.3</v>
      </c>
      <c r="D623" s="28">
        <v>7825.3</v>
      </c>
      <c r="E623" s="28">
        <v>0</v>
      </c>
      <c r="F623" s="34"/>
    </row>
    <row r="624" spans="2:6" x14ac:dyDescent="0.2">
      <c r="B624" s="27"/>
      <c r="C624" s="28"/>
      <c r="D624" s="28"/>
      <c r="E624" s="28"/>
      <c r="F624" s="34"/>
    </row>
    <row r="625" spans="2:6" x14ac:dyDescent="0.2">
      <c r="B625" s="27" t="s">
        <v>579</v>
      </c>
      <c r="C625" s="28">
        <v>306086.96000000002</v>
      </c>
      <c r="D625" s="28">
        <v>306086.96000000002</v>
      </c>
      <c r="E625" s="28">
        <v>0</v>
      </c>
      <c r="F625" s="34"/>
    </row>
    <row r="626" spans="2:6" x14ac:dyDescent="0.2">
      <c r="B626" s="27" t="s">
        <v>580</v>
      </c>
      <c r="C626" s="28">
        <v>188695.65</v>
      </c>
      <c r="D626" s="28">
        <v>188695.65</v>
      </c>
      <c r="E626" s="28">
        <v>0</v>
      </c>
      <c r="F626" s="34"/>
    </row>
    <row r="627" spans="2:6" x14ac:dyDescent="0.2">
      <c r="B627" s="27" t="s">
        <v>581</v>
      </c>
      <c r="C627" s="28">
        <v>232732.17</v>
      </c>
      <c r="D627" s="28">
        <v>232732.17</v>
      </c>
      <c r="E627" s="28">
        <v>0</v>
      </c>
      <c r="F627" s="34"/>
    </row>
    <row r="628" spans="2:6" x14ac:dyDescent="0.2">
      <c r="B628" s="27" t="s">
        <v>582</v>
      </c>
      <c r="C628" s="28">
        <v>191304.35</v>
      </c>
      <c r="D628" s="28">
        <v>191304.35</v>
      </c>
      <c r="E628" s="28">
        <v>0</v>
      </c>
      <c r="F628" s="34"/>
    </row>
    <row r="629" spans="2:6" x14ac:dyDescent="0.2">
      <c r="B629" s="27" t="s">
        <v>583</v>
      </c>
      <c r="C629" s="28">
        <v>91523.48</v>
      </c>
      <c r="D629" s="28">
        <v>91523.48</v>
      </c>
      <c r="E629" s="28">
        <v>0</v>
      </c>
      <c r="F629" s="34"/>
    </row>
    <row r="630" spans="2:6" x14ac:dyDescent="0.2">
      <c r="B630" s="27" t="s">
        <v>584</v>
      </c>
      <c r="C630" s="28">
        <v>91523.48</v>
      </c>
      <c r="D630" s="28">
        <v>91523.48</v>
      </c>
      <c r="E630" s="28">
        <v>0</v>
      </c>
      <c r="F630" s="34"/>
    </row>
    <row r="631" spans="2:6" x14ac:dyDescent="0.2">
      <c r="B631" s="27" t="s">
        <v>585</v>
      </c>
      <c r="C631" s="28">
        <v>91523.48</v>
      </c>
      <c r="D631" s="28">
        <v>91523.48</v>
      </c>
      <c r="E631" s="28">
        <v>0</v>
      </c>
      <c r="F631" s="34"/>
    </row>
    <row r="632" spans="2:6" x14ac:dyDescent="0.2">
      <c r="B632" s="27" t="s">
        <v>586</v>
      </c>
      <c r="C632" s="28">
        <v>341739.13</v>
      </c>
      <c r="D632" s="28">
        <v>341739.13</v>
      </c>
      <c r="E632" s="28">
        <v>0</v>
      </c>
      <c r="F632" s="34"/>
    </row>
    <row r="633" spans="2:6" x14ac:dyDescent="0.2">
      <c r="B633" s="27" t="s">
        <v>587</v>
      </c>
      <c r="C633" s="28">
        <v>58604</v>
      </c>
      <c r="D633" s="28">
        <v>58604</v>
      </c>
      <c r="E633" s="28">
        <v>0</v>
      </c>
      <c r="F633" s="34"/>
    </row>
    <row r="634" spans="2:6" x14ac:dyDescent="0.2">
      <c r="B634" s="33"/>
      <c r="C634" s="52"/>
      <c r="D634" s="34"/>
      <c r="E634" s="34"/>
      <c r="F634" s="34"/>
    </row>
    <row r="635" spans="2:6" x14ac:dyDescent="0.2">
      <c r="B635" s="27" t="s">
        <v>588</v>
      </c>
      <c r="C635" s="28">
        <v>409688.6</v>
      </c>
      <c r="D635" s="28">
        <v>409688.6</v>
      </c>
      <c r="E635" s="28">
        <v>0</v>
      </c>
      <c r="F635" s="34"/>
    </row>
    <row r="636" spans="2:6" x14ac:dyDescent="0.2">
      <c r="B636" s="27" t="s">
        <v>589</v>
      </c>
      <c r="C636" s="28">
        <v>1420</v>
      </c>
      <c r="D636" s="28">
        <v>1420</v>
      </c>
      <c r="E636" s="28">
        <v>0</v>
      </c>
      <c r="F636" s="34"/>
    </row>
    <row r="637" spans="2:6" x14ac:dyDescent="0.2">
      <c r="B637" s="27" t="s">
        <v>590</v>
      </c>
      <c r="C637" s="28">
        <v>2580</v>
      </c>
      <c r="D637" s="28">
        <v>2580</v>
      </c>
      <c r="E637" s="28">
        <v>0</v>
      </c>
      <c r="F637" s="34"/>
    </row>
    <row r="638" spans="2:6" x14ac:dyDescent="0.2">
      <c r="B638" s="27" t="s">
        <v>591</v>
      </c>
      <c r="C638" s="28">
        <v>280</v>
      </c>
      <c r="D638" s="28">
        <v>280</v>
      </c>
      <c r="E638" s="28">
        <v>0</v>
      </c>
      <c r="F638" s="34"/>
    </row>
    <row r="639" spans="2:6" x14ac:dyDescent="0.2">
      <c r="B639" s="27" t="s">
        <v>592</v>
      </c>
      <c r="C639" s="28">
        <v>461.52</v>
      </c>
      <c r="D639" s="28">
        <v>461.52</v>
      </c>
      <c r="E639" s="28">
        <v>0</v>
      </c>
      <c r="F639" s="34"/>
    </row>
    <row r="640" spans="2:6" x14ac:dyDescent="0.2">
      <c r="B640" s="27" t="s">
        <v>593</v>
      </c>
      <c r="C640" s="28">
        <v>6824.45</v>
      </c>
      <c r="D640" s="28">
        <v>6824.45</v>
      </c>
      <c r="E640" s="28">
        <v>0</v>
      </c>
      <c r="F640" s="34"/>
    </row>
    <row r="641" spans="2:6" x14ac:dyDescent="0.2">
      <c r="B641" s="27" t="s">
        <v>594</v>
      </c>
      <c r="C641" s="28">
        <v>6392.65</v>
      </c>
      <c r="D641" s="28">
        <v>6392.65</v>
      </c>
      <c r="E641" s="28">
        <v>0</v>
      </c>
      <c r="F641" s="34"/>
    </row>
    <row r="642" spans="2:6" x14ac:dyDescent="0.2">
      <c r="B642" s="27" t="s">
        <v>595</v>
      </c>
      <c r="C642" s="28">
        <v>6109.19</v>
      </c>
      <c r="D642" s="28">
        <v>6109.19</v>
      </c>
      <c r="E642" s="28">
        <v>0</v>
      </c>
      <c r="F642" s="34"/>
    </row>
    <row r="643" spans="2:6" x14ac:dyDescent="0.2">
      <c r="B643" s="27" t="s">
        <v>596</v>
      </c>
      <c r="C643" s="28">
        <v>13538.69</v>
      </c>
      <c r="D643" s="28">
        <v>13538.69</v>
      </c>
      <c r="E643" s="28">
        <v>0</v>
      </c>
      <c r="F643" s="34"/>
    </row>
    <row r="644" spans="2:6" x14ac:dyDescent="0.2">
      <c r="B644" s="27" t="s">
        <v>597</v>
      </c>
      <c r="C644" s="28">
        <v>13621.66</v>
      </c>
      <c r="D644" s="28">
        <v>13621.66</v>
      </c>
      <c r="E644" s="28">
        <v>0</v>
      </c>
      <c r="F644" s="34"/>
    </row>
    <row r="645" spans="2:6" x14ac:dyDescent="0.2">
      <c r="B645" s="27" t="s">
        <v>598</v>
      </c>
      <c r="C645" s="28">
        <v>13621.66</v>
      </c>
      <c r="D645" s="28">
        <v>13621.66</v>
      </c>
      <c r="E645" s="28">
        <v>0</v>
      </c>
      <c r="F645" s="34"/>
    </row>
    <row r="646" spans="2:6" x14ac:dyDescent="0.2">
      <c r="B646" s="27" t="s">
        <v>599</v>
      </c>
      <c r="C646" s="28">
        <v>10455.19</v>
      </c>
      <c r="D646" s="28">
        <v>10455.19</v>
      </c>
      <c r="E646" s="28">
        <v>0</v>
      </c>
      <c r="F646" s="34"/>
    </row>
    <row r="647" spans="2:6" x14ac:dyDescent="0.2">
      <c r="B647" s="27" t="s">
        <v>600</v>
      </c>
      <c r="C647" s="28">
        <v>2708.57</v>
      </c>
      <c r="D647" s="28">
        <v>2708.57</v>
      </c>
      <c r="E647" s="28">
        <v>0</v>
      </c>
      <c r="F647" s="34"/>
    </row>
    <row r="648" spans="2:6" x14ac:dyDescent="0.2">
      <c r="B648" s="27" t="s">
        <v>601</v>
      </c>
      <c r="C648" s="28">
        <v>17252.400000000001</v>
      </c>
      <c r="D648" s="28">
        <v>17252.400000000001</v>
      </c>
      <c r="E648" s="28">
        <v>0</v>
      </c>
      <c r="F648" s="34"/>
    </row>
    <row r="649" spans="2:6" x14ac:dyDescent="0.2">
      <c r="B649" s="27" t="s">
        <v>602</v>
      </c>
      <c r="C649" s="28">
        <v>131539.99</v>
      </c>
      <c r="D649" s="28">
        <v>131539.99</v>
      </c>
      <c r="E649" s="28">
        <v>0</v>
      </c>
      <c r="F649" s="34"/>
    </row>
    <row r="650" spans="2:6" x14ac:dyDescent="0.2">
      <c r="B650" s="27" t="s">
        <v>603</v>
      </c>
      <c r="C650" s="28">
        <v>54929.32</v>
      </c>
      <c r="D650" s="28">
        <v>54929.32</v>
      </c>
      <c r="E650" s="28">
        <v>0</v>
      </c>
      <c r="F650" s="34"/>
    </row>
    <row r="651" spans="2:6" x14ac:dyDescent="0.2">
      <c r="B651" s="27" t="s">
        <v>604</v>
      </c>
      <c r="C651" s="28">
        <v>6568.66</v>
      </c>
      <c r="D651" s="28">
        <v>6568.66</v>
      </c>
      <c r="E651" s="28">
        <v>0</v>
      </c>
      <c r="F651" s="34"/>
    </row>
    <row r="652" spans="2:6" x14ac:dyDescent="0.2">
      <c r="B652" s="27" t="s">
        <v>605</v>
      </c>
      <c r="C652" s="28">
        <v>13754.5</v>
      </c>
      <c r="D652" s="28">
        <v>13754.5</v>
      </c>
      <c r="E652" s="28">
        <v>0</v>
      </c>
      <c r="F652" s="34"/>
    </row>
    <row r="653" spans="2:6" x14ac:dyDescent="0.2">
      <c r="B653" s="27" t="s">
        <v>606</v>
      </c>
      <c r="C653" s="28">
        <v>10686.88</v>
      </c>
      <c r="D653" s="28">
        <v>10686.88</v>
      </c>
      <c r="E653" s="28">
        <v>0</v>
      </c>
      <c r="F653" s="34"/>
    </row>
    <row r="654" spans="2:6" x14ac:dyDescent="0.2">
      <c r="B654" s="27" t="s">
        <v>607</v>
      </c>
      <c r="C654" s="28">
        <v>13754.5</v>
      </c>
      <c r="D654" s="28">
        <v>13754.5</v>
      </c>
      <c r="E654" s="28">
        <v>0</v>
      </c>
      <c r="F654" s="34"/>
    </row>
    <row r="655" spans="2:6" x14ac:dyDescent="0.2">
      <c r="B655" s="27" t="s">
        <v>608</v>
      </c>
      <c r="C655" s="28">
        <v>13900.54</v>
      </c>
      <c r="D655" s="28">
        <v>13900.54</v>
      </c>
      <c r="E655" s="28">
        <v>0</v>
      </c>
      <c r="F655" s="34"/>
    </row>
    <row r="656" spans="2:6" x14ac:dyDescent="0.2">
      <c r="B656" s="27" t="s">
        <v>609</v>
      </c>
      <c r="C656" s="28">
        <v>12626.64</v>
      </c>
      <c r="D656" s="28">
        <v>12626.64</v>
      </c>
      <c r="E656" s="28">
        <v>0</v>
      </c>
      <c r="F656" s="34"/>
    </row>
    <row r="657" spans="2:6" x14ac:dyDescent="0.2">
      <c r="B657" s="27" t="s">
        <v>610</v>
      </c>
      <c r="C657" s="28">
        <v>0</v>
      </c>
      <c r="D657" s="28">
        <v>0</v>
      </c>
      <c r="E657" s="28">
        <v>0</v>
      </c>
      <c r="F657" s="34"/>
    </row>
    <row r="658" spans="2:6" x14ac:dyDescent="0.2">
      <c r="B658" s="27" t="s">
        <v>611</v>
      </c>
      <c r="C658" s="28">
        <v>0</v>
      </c>
      <c r="D658" s="28">
        <v>0</v>
      </c>
      <c r="E658" s="28">
        <v>0</v>
      </c>
      <c r="F658" s="34"/>
    </row>
    <row r="659" spans="2:6" x14ac:dyDescent="0.2">
      <c r="B659" s="27" t="s">
        <v>612</v>
      </c>
      <c r="C659" s="28">
        <v>0</v>
      </c>
      <c r="D659" s="28">
        <v>0</v>
      </c>
      <c r="E659" s="28">
        <v>0</v>
      </c>
      <c r="F659" s="34"/>
    </row>
    <row r="660" spans="2:6" x14ac:dyDescent="0.2">
      <c r="B660" s="27" t="s">
        <v>613</v>
      </c>
      <c r="C660" s="28">
        <v>0</v>
      </c>
      <c r="D660" s="28">
        <v>0</v>
      </c>
      <c r="E660" s="28">
        <v>0</v>
      </c>
      <c r="F660" s="34"/>
    </row>
    <row r="661" spans="2:6" x14ac:dyDescent="0.2">
      <c r="B661" s="27" t="s">
        <v>614</v>
      </c>
      <c r="C661" s="28">
        <v>0</v>
      </c>
      <c r="D661" s="28">
        <v>0</v>
      </c>
      <c r="E661" s="28">
        <v>0</v>
      </c>
      <c r="F661" s="34"/>
    </row>
    <row r="662" spans="2:6" x14ac:dyDescent="0.2">
      <c r="B662" s="27" t="s">
        <v>615</v>
      </c>
      <c r="C662" s="28">
        <v>0</v>
      </c>
      <c r="D662" s="28">
        <v>0</v>
      </c>
      <c r="E662" s="28">
        <v>0</v>
      </c>
      <c r="F662" s="34"/>
    </row>
    <row r="663" spans="2:6" x14ac:dyDescent="0.2">
      <c r="B663" s="27" t="s">
        <v>616</v>
      </c>
      <c r="C663" s="28">
        <v>0</v>
      </c>
      <c r="D663" s="28">
        <v>0</v>
      </c>
      <c r="E663" s="28">
        <v>0</v>
      </c>
      <c r="F663" s="34"/>
    </row>
    <row r="664" spans="2:6" x14ac:dyDescent="0.2">
      <c r="B664" s="27" t="s">
        <v>617</v>
      </c>
      <c r="C664" s="28">
        <v>0</v>
      </c>
      <c r="D664" s="28">
        <v>0</v>
      </c>
      <c r="E664" s="28">
        <v>0</v>
      </c>
      <c r="F664" s="34"/>
    </row>
    <row r="665" spans="2:6" x14ac:dyDescent="0.2">
      <c r="B665" s="27" t="s">
        <v>618</v>
      </c>
      <c r="C665" s="28">
        <v>0</v>
      </c>
      <c r="D665" s="28">
        <v>0</v>
      </c>
      <c r="E665" s="28">
        <v>0</v>
      </c>
      <c r="F665" s="34"/>
    </row>
    <row r="666" spans="2:6" x14ac:dyDescent="0.2">
      <c r="B666" s="27" t="s">
        <v>619</v>
      </c>
      <c r="C666" s="28">
        <v>0</v>
      </c>
      <c r="D666" s="28">
        <v>0</v>
      </c>
      <c r="E666" s="28">
        <v>0</v>
      </c>
      <c r="F666" s="34"/>
    </row>
    <row r="667" spans="2:6" x14ac:dyDescent="0.2">
      <c r="B667" s="27" t="s">
        <v>620</v>
      </c>
      <c r="C667" s="28">
        <v>0</v>
      </c>
      <c r="D667" s="28">
        <v>0</v>
      </c>
      <c r="E667" s="28">
        <v>0</v>
      </c>
      <c r="F667" s="34"/>
    </row>
    <row r="668" spans="2:6" x14ac:dyDescent="0.2">
      <c r="B668" s="27" t="s">
        <v>621</v>
      </c>
      <c r="C668" s="28">
        <v>0</v>
      </c>
      <c r="D668" s="28">
        <v>0</v>
      </c>
      <c r="E668" s="28">
        <v>0</v>
      </c>
      <c r="F668" s="34"/>
    </row>
    <row r="669" spans="2:6" x14ac:dyDescent="0.2">
      <c r="B669" s="27" t="s">
        <v>622</v>
      </c>
      <c r="C669" s="28">
        <v>0</v>
      </c>
      <c r="D669" s="28">
        <v>0</v>
      </c>
      <c r="E669" s="28">
        <v>0</v>
      </c>
      <c r="F669" s="34"/>
    </row>
    <row r="670" spans="2:6" x14ac:dyDescent="0.2">
      <c r="B670" s="27" t="s">
        <v>623</v>
      </c>
      <c r="C670" s="28">
        <v>0</v>
      </c>
      <c r="D670" s="28">
        <v>0</v>
      </c>
      <c r="E670" s="28">
        <v>0</v>
      </c>
      <c r="F670" s="34"/>
    </row>
    <row r="671" spans="2:6" x14ac:dyDescent="0.2">
      <c r="B671" s="27" t="s">
        <v>624</v>
      </c>
      <c r="C671" s="28">
        <v>0</v>
      </c>
      <c r="D671" s="28">
        <v>0</v>
      </c>
      <c r="E671" s="28">
        <v>0</v>
      </c>
      <c r="F671" s="34"/>
    </row>
    <row r="672" spans="2:6" x14ac:dyDescent="0.2">
      <c r="B672" s="27" t="s">
        <v>625</v>
      </c>
      <c r="C672" s="28">
        <v>35073</v>
      </c>
      <c r="D672" s="28">
        <v>35073</v>
      </c>
      <c r="E672" s="28">
        <v>0</v>
      </c>
      <c r="F672" s="34"/>
    </row>
    <row r="673" spans="2:6" x14ac:dyDescent="0.2">
      <c r="B673" s="33"/>
      <c r="C673" s="30">
        <v>13259556.589999996</v>
      </c>
      <c r="D673" s="30">
        <v>13290340.869999995</v>
      </c>
      <c r="E673" s="30">
        <v>30784.28</v>
      </c>
      <c r="F673" s="53"/>
    </row>
    <row r="674" spans="2:6" x14ac:dyDescent="0.2">
      <c r="B674" s="33"/>
      <c r="C674" s="52"/>
      <c r="D674" s="34"/>
      <c r="E674" s="34"/>
      <c r="F674" s="34"/>
    </row>
    <row r="675" spans="2:6" x14ac:dyDescent="0.2">
      <c r="B675" s="33"/>
      <c r="C675" s="52"/>
      <c r="D675" s="34"/>
      <c r="E675" s="34"/>
      <c r="F675" s="34"/>
    </row>
    <row r="676" spans="2:6" x14ac:dyDescent="0.2">
      <c r="B676" s="33" t="s">
        <v>626</v>
      </c>
      <c r="C676" s="52"/>
      <c r="D676" s="34"/>
      <c r="E676" s="34"/>
      <c r="F676" s="34">
        <v>0</v>
      </c>
    </row>
    <row r="677" spans="2:6" x14ac:dyDescent="0.2">
      <c r="B677" s="27" t="s">
        <v>627</v>
      </c>
      <c r="C677" s="28">
        <v>-9502991.1400000006</v>
      </c>
      <c r="D677" s="28">
        <v>-10209600.16</v>
      </c>
      <c r="E677" s="28">
        <v>-706609.01999999955</v>
      </c>
      <c r="F677" s="34"/>
    </row>
    <row r="678" spans="2:6" x14ac:dyDescent="0.2">
      <c r="B678" s="27" t="s">
        <v>248</v>
      </c>
      <c r="C678" s="28">
        <v>0</v>
      </c>
      <c r="D678" s="28">
        <v>-1312975.98</v>
      </c>
      <c r="E678" s="28">
        <v>-1312975.98</v>
      </c>
      <c r="F678" s="34"/>
    </row>
    <row r="679" spans="2:6" x14ac:dyDescent="0.2">
      <c r="B679" s="27" t="s">
        <v>249</v>
      </c>
      <c r="C679" s="28">
        <v>0</v>
      </c>
      <c r="D679" s="28">
        <v>-810135.66</v>
      </c>
      <c r="E679" s="28">
        <v>-810135.66</v>
      </c>
      <c r="F679" s="34"/>
    </row>
    <row r="680" spans="2:6" x14ac:dyDescent="0.2">
      <c r="B680" s="27" t="s">
        <v>250</v>
      </c>
      <c r="C680" s="28">
        <v>0</v>
      </c>
      <c r="D680" s="28">
        <v>-451689</v>
      </c>
      <c r="E680" s="28">
        <v>-451689</v>
      </c>
      <c r="F680" s="34"/>
    </row>
    <row r="681" spans="2:6" x14ac:dyDescent="0.2">
      <c r="B681" s="27" t="s">
        <v>628</v>
      </c>
      <c r="C681" s="28">
        <v>0</v>
      </c>
      <c r="D681" s="28">
        <v>0</v>
      </c>
      <c r="E681" s="28">
        <v>0</v>
      </c>
      <c r="F681" s="34"/>
    </row>
    <row r="682" spans="2:6" x14ac:dyDescent="0.2">
      <c r="B682" s="27" t="s">
        <v>629</v>
      </c>
      <c r="C682" s="28">
        <v>0</v>
      </c>
      <c r="D682" s="28">
        <v>0</v>
      </c>
      <c r="E682" s="28">
        <v>0</v>
      </c>
      <c r="F682" s="34"/>
    </row>
    <row r="683" spans="2:6" x14ac:dyDescent="0.2">
      <c r="B683" s="27" t="s">
        <v>630</v>
      </c>
      <c r="C683" s="28">
        <v>0</v>
      </c>
      <c r="D683" s="28">
        <v>0</v>
      </c>
      <c r="E683" s="28">
        <v>0</v>
      </c>
      <c r="F683" s="34"/>
    </row>
    <row r="684" spans="2:6" x14ac:dyDescent="0.2">
      <c r="B684" s="27" t="s">
        <v>631</v>
      </c>
      <c r="C684" s="28">
        <v>0</v>
      </c>
      <c r="D684" s="28">
        <v>0</v>
      </c>
      <c r="E684" s="28">
        <v>0</v>
      </c>
      <c r="F684" s="34"/>
    </row>
    <row r="685" spans="2:6" x14ac:dyDescent="0.2">
      <c r="B685" s="27" t="s">
        <v>632</v>
      </c>
      <c r="C685" s="28">
        <v>0</v>
      </c>
      <c r="D685" s="28">
        <v>0</v>
      </c>
      <c r="E685" s="28">
        <v>0</v>
      </c>
      <c r="F685" s="34"/>
    </row>
    <row r="686" spans="2:6" x14ac:dyDescent="0.2">
      <c r="B686" s="27" t="s">
        <v>633</v>
      </c>
      <c r="C686" s="28">
        <v>0</v>
      </c>
      <c r="D686" s="28">
        <v>0</v>
      </c>
      <c r="E686" s="28">
        <v>0</v>
      </c>
      <c r="F686" s="34"/>
    </row>
    <row r="687" spans="2:6" x14ac:dyDescent="0.2">
      <c r="B687" s="29" t="s">
        <v>634</v>
      </c>
      <c r="C687" s="28">
        <v>0</v>
      </c>
      <c r="D687" s="28">
        <v>0</v>
      </c>
      <c r="E687" s="28">
        <v>0</v>
      </c>
      <c r="F687" s="34"/>
    </row>
    <row r="688" spans="2:6" ht="18" customHeight="1" x14ac:dyDescent="0.2">
      <c r="C688" s="30">
        <v>-9502991.1400000006</v>
      </c>
      <c r="D688" s="30">
        <v>-12784400.800000001</v>
      </c>
      <c r="E688" s="30">
        <v>-3281409.6599999997</v>
      </c>
      <c r="F688" s="53"/>
    </row>
    <row r="691" spans="2:6" ht="21.75" customHeight="1" x14ac:dyDescent="0.2">
      <c r="B691" s="23" t="s">
        <v>635</v>
      </c>
      <c r="C691" s="24" t="s">
        <v>241</v>
      </c>
      <c r="D691" s="24" t="s">
        <v>242</v>
      </c>
      <c r="E691" s="24" t="s">
        <v>243</v>
      </c>
      <c r="F691" s="24" t="s">
        <v>244</v>
      </c>
    </row>
    <row r="692" spans="2:6" x14ac:dyDescent="0.2">
      <c r="B692" s="25" t="s">
        <v>636</v>
      </c>
      <c r="C692" s="37"/>
      <c r="D692" s="37"/>
      <c r="E692" s="37"/>
      <c r="F692" s="37"/>
    </row>
    <row r="693" spans="2:6" x14ac:dyDescent="0.2">
      <c r="B693" s="27" t="s">
        <v>637</v>
      </c>
      <c r="C693" s="28">
        <v>0</v>
      </c>
      <c r="D693" s="28">
        <v>0</v>
      </c>
      <c r="E693" s="28">
        <v>0</v>
      </c>
      <c r="F693" s="34"/>
    </row>
    <row r="694" spans="2:6" x14ac:dyDescent="0.2">
      <c r="B694" s="27" t="s">
        <v>638</v>
      </c>
      <c r="C694" s="28">
        <v>882000</v>
      </c>
      <c r="D694" s="28">
        <v>828000</v>
      </c>
      <c r="E694" s="28">
        <v>-54000</v>
      </c>
      <c r="F694" s="34"/>
    </row>
    <row r="695" spans="2:6" x14ac:dyDescent="0.2">
      <c r="B695" s="27" t="s">
        <v>639</v>
      </c>
      <c r="C695" s="28">
        <v>191100</v>
      </c>
      <c r="D695" s="28">
        <v>179400</v>
      </c>
      <c r="E695" s="28">
        <v>-11700</v>
      </c>
      <c r="F695" s="34"/>
    </row>
    <row r="696" spans="2:6" x14ac:dyDescent="0.2">
      <c r="B696" s="27" t="s">
        <v>640</v>
      </c>
      <c r="C696" s="28">
        <v>117600</v>
      </c>
      <c r="D696" s="28">
        <v>110400</v>
      </c>
      <c r="E696" s="28">
        <v>-7200</v>
      </c>
      <c r="F696" s="34"/>
    </row>
    <row r="697" spans="2:6" x14ac:dyDescent="0.2">
      <c r="B697" s="27" t="s">
        <v>641</v>
      </c>
      <c r="C697" s="28">
        <v>936000</v>
      </c>
      <c r="D697" s="28">
        <v>882000</v>
      </c>
      <c r="E697" s="28">
        <v>-54000</v>
      </c>
      <c r="F697" s="34"/>
    </row>
    <row r="698" spans="2:6" x14ac:dyDescent="0.2">
      <c r="B698" s="27" t="s">
        <v>642</v>
      </c>
      <c r="C698" s="28">
        <v>348400</v>
      </c>
      <c r="D698" s="28">
        <v>328300</v>
      </c>
      <c r="E698" s="28">
        <v>-20100</v>
      </c>
      <c r="F698" s="34"/>
    </row>
    <row r="699" spans="2:6" x14ac:dyDescent="0.2">
      <c r="B699" s="27" t="s">
        <v>643</v>
      </c>
      <c r="C699" s="28">
        <v>972000</v>
      </c>
      <c r="D699" s="28">
        <v>918000</v>
      </c>
      <c r="E699" s="28">
        <v>-54000</v>
      </c>
      <c r="F699" s="34"/>
    </row>
    <row r="700" spans="2:6" x14ac:dyDescent="0.2">
      <c r="B700" s="27" t="s">
        <v>644</v>
      </c>
      <c r="C700" s="28">
        <v>366000</v>
      </c>
      <c r="D700" s="28">
        <v>347700</v>
      </c>
      <c r="E700" s="28">
        <v>-18300</v>
      </c>
      <c r="F700" s="34"/>
    </row>
    <row r="701" spans="2:6" x14ac:dyDescent="0.2">
      <c r="B701" s="27" t="s">
        <v>645</v>
      </c>
      <c r="C701" s="28">
        <v>855000</v>
      </c>
      <c r="D701" s="28">
        <v>828000</v>
      </c>
      <c r="E701" s="28">
        <v>-27000</v>
      </c>
      <c r="F701" s="34"/>
    </row>
    <row r="702" spans="2:6" x14ac:dyDescent="0.2">
      <c r="B702" s="27" t="s">
        <v>646</v>
      </c>
      <c r="C702" s="28">
        <v>274400</v>
      </c>
      <c r="D702" s="28">
        <v>266000</v>
      </c>
      <c r="E702" s="28">
        <v>-8400</v>
      </c>
      <c r="F702" s="34"/>
    </row>
    <row r="703" spans="2:6" x14ac:dyDescent="0.2">
      <c r="B703" s="33"/>
      <c r="C703" s="30">
        <v>4942500</v>
      </c>
      <c r="D703" s="30">
        <v>4687800</v>
      </c>
      <c r="E703" s="30">
        <v>-254700</v>
      </c>
      <c r="F703" s="53"/>
    </row>
    <row r="704" spans="2:6" x14ac:dyDescent="0.2">
      <c r="B704" s="33"/>
      <c r="C704" s="34"/>
      <c r="D704" s="34"/>
      <c r="E704" s="34"/>
      <c r="F704" s="34"/>
    </row>
    <row r="705" spans="2:6" x14ac:dyDescent="0.2">
      <c r="B705" s="33" t="s">
        <v>647</v>
      </c>
      <c r="C705" s="34"/>
      <c r="D705" s="34"/>
      <c r="E705" s="34"/>
      <c r="F705" s="34"/>
    </row>
    <row r="706" spans="2:6" x14ac:dyDescent="0.2">
      <c r="B706" s="27" t="s">
        <v>648</v>
      </c>
      <c r="C706" s="28">
        <v>463306.68</v>
      </c>
      <c r="D706" s="28">
        <v>725827.83</v>
      </c>
      <c r="E706" s="28">
        <v>262521.14999999997</v>
      </c>
      <c r="F706" s="34"/>
    </row>
    <row r="707" spans="2:6" x14ac:dyDescent="0.2">
      <c r="B707" s="27" t="s">
        <v>649</v>
      </c>
      <c r="C707" s="28">
        <v>1613</v>
      </c>
      <c r="D707" s="28">
        <v>2487.7399999999998</v>
      </c>
      <c r="E707" s="28">
        <v>874.73999999999978</v>
      </c>
      <c r="F707" s="34"/>
    </row>
    <row r="708" spans="2:6" x14ac:dyDescent="0.2">
      <c r="B708" s="27" t="s">
        <v>650</v>
      </c>
      <c r="C708" s="28">
        <v>2355.6</v>
      </c>
      <c r="D708" s="28">
        <v>1764.77</v>
      </c>
      <c r="E708" s="28">
        <v>-590.82999999999993</v>
      </c>
      <c r="F708" s="34"/>
    </row>
    <row r="709" spans="2:6" x14ac:dyDescent="0.2">
      <c r="B709" s="27" t="s">
        <v>651</v>
      </c>
      <c r="C709" s="28">
        <v>344.7</v>
      </c>
      <c r="D709" s="28">
        <v>344.7</v>
      </c>
      <c r="E709" s="28">
        <v>0</v>
      </c>
      <c r="F709" s="34"/>
    </row>
    <row r="710" spans="2:6" x14ac:dyDescent="0.2">
      <c r="B710" s="27" t="s">
        <v>652</v>
      </c>
      <c r="C710" s="28">
        <v>66382549.420000002</v>
      </c>
      <c r="D710" s="28">
        <v>55736922.420000002</v>
      </c>
      <c r="E710" s="28">
        <v>-10645627</v>
      </c>
      <c r="F710" s="34"/>
    </row>
    <row r="711" spans="2:6" x14ac:dyDescent="0.2">
      <c r="B711" s="27" t="s">
        <v>653</v>
      </c>
      <c r="C711" s="28">
        <v>4264806</v>
      </c>
      <c r="D711" s="28">
        <v>4264806</v>
      </c>
      <c r="E711" s="28">
        <v>0</v>
      </c>
      <c r="F711" s="34"/>
    </row>
    <row r="712" spans="2:6" x14ac:dyDescent="0.2">
      <c r="B712" s="27" t="s">
        <v>654</v>
      </c>
      <c r="C712" s="28">
        <v>5606339</v>
      </c>
      <c r="D712" s="28">
        <v>5606339</v>
      </c>
      <c r="E712" s="28">
        <v>0</v>
      </c>
      <c r="F712" s="34"/>
    </row>
    <row r="713" spans="2:6" x14ac:dyDescent="0.2">
      <c r="B713" s="27" t="s">
        <v>655</v>
      </c>
      <c r="C713" s="28">
        <v>-3783899</v>
      </c>
      <c r="D713" s="28">
        <v>-3783899</v>
      </c>
      <c r="E713" s="28">
        <v>0</v>
      </c>
      <c r="F713" s="34"/>
    </row>
    <row r="714" spans="2:6" x14ac:dyDescent="0.2">
      <c r="B714" s="27" t="s">
        <v>656</v>
      </c>
      <c r="C714" s="28">
        <v>-3372959</v>
      </c>
      <c r="D714" s="28">
        <v>-3372959</v>
      </c>
      <c r="E714" s="28">
        <v>0</v>
      </c>
      <c r="F714" s="34"/>
    </row>
    <row r="715" spans="2:6" x14ac:dyDescent="0.2">
      <c r="B715" s="27" t="s">
        <v>657</v>
      </c>
      <c r="C715" s="28">
        <v>0</v>
      </c>
      <c r="D715" s="28">
        <v>0</v>
      </c>
      <c r="E715" s="28">
        <v>0</v>
      </c>
      <c r="F715" s="34"/>
    </row>
    <row r="716" spans="2:6" x14ac:dyDescent="0.2">
      <c r="B716" s="27" t="s">
        <v>658</v>
      </c>
      <c r="C716" s="28">
        <v>0</v>
      </c>
      <c r="D716" s="28">
        <v>0</v>
      </c>
      <c r="E716" s="28">
        <v>0</v>
      </c>
      <c r="F716" s="34"/>
    </row>
    <row r="717" spans="2:6" x14ac:dyDescent="0.2">
      <c r="B717" s="27" t="s">
        <v>659</v>
      </c>
      <c r="C717" s="28">
        <v>3728.96</v>
      </c>
      <c r="D717" s="28">
        <v>932.30000000000018</v>
      </c>
      <c r="E717" s="28">
        <v>-2796.66</v>
      </c>
      <c r="F717" s="34"/>
    </row>
    <row r="718" spans="2:6" x14ac:dyDescent="0.2">
      <c r="B718" s="27" t="s">
        <v>660</v>
      </c>
      <c r="C718" s="28">
        <v>3085.87</v>
      </c>
      <c r="D718" s="28">
        <v>771.42999999999984</v>
      </c>
      <c r="E718" s="28">
        <v>-2314.44</v>
      </c>
      <c r="F718" s="34"/>
    </row>
    <row r="719" spans="2:6" x14ac:dyDescent="0.2">
      <c r="B719" s="27" t="s">
        <v>661</v>
      </c>
      <c r="C719" s="28">
        <v>2607.94</v>
      </c>
      <c r="D719" s="28">
        <v>651.94000000000005</v>
      </c>
      <c r="E719" s="28">
        <v>-1956</v>
      </c>
      <c r="F719" s="34"/>
    </row>
    <row r="720" spans="2:6" x14ac:dyDescent="0.2">
      <c r="B720" s="27" t="s">
        <v>662</v>
      </c>
      <c r="C720" s="28">
        <v>3316.66</v>
      </c>
      <c r="D720" s="28">
        <v>829.17999999999984</v>
      </c>
      <c r="E720" s="28">
        <v>-2487.48</v>
      </c>
      <c r="F720" s="34"/>
    </row>
    <row r="721" spans="2:6" x14ac:dyDescent="0.2">
      <c r="B721" s="27" t="s">
        <v>663</v>
      </c>
      <c r="C721" s="28">
        <v>3401.58</v>
      </c>
      <c r="D721" s="28">
        <v>850.38000000000011</v>
      </c>
      <c r="E721" s="28">
        <v>-2551.1999999999998</v>
      </c>
      <c r="F721" s="34"/>
    </row>
    <row r="722" spans="2:6" x14ac:dyDescent="0.2">
      <c r="B722" s="27" t="s">
        <v>664</v>
      </c>
      <c r="C722" s="28">
        <v>1846.64</v>
      </c>
      <c r="D722" s="28">
        <v>461.66000000000008</v>
      </c>
      <c r="E722" s="28">
        <v>-1384.98</v>
      </c>
      <c r="F722" s="34"/>
    </row>
    <row r="723" spans="2:6" x14ac:dyDescent="0.2">
      <c r="B723" s="27" t="s">
        <v>664</v>
      </c>
      <c r="C723" s="28">
        <v>1846.64</v>
      </c>
      <c r="D723" s="28">
        <v>461.66000000000008</v>
      </c>
      <c r="E723" s="28">
        <v>-1384.98</v>
      </c>
      <c r="F723" s="34"/>
    </row>
    <row r="724" spans="2:6" x14ac:dyDescent="0.2">
      <c r="B724" s="27" t="s">
        <v>664</v>
      </c>
      <c r="C724" s="28">
        <v>1846.64</v>
      </c>
      <c r="D724" s="28">
        <v>461.66000000000008</v>
      </c>
      <c r="E724" s="28">
        <v>-1384.98</v>
      </c>
      <c r="F724" s="34"/>
    </row>
    <row r="725" spans="2:6" x14ac:dyDescent="0.2">
      <c r="B725" s="27" t="s">
        <v>665</v>
      </c>
      <c r="C725" s="28">
        <v>0</v>
      </c>
      <c r="D725" s="28">
        <v>0</v>
      </c>
      <c r="E725" s="28">
        <v>0</v>
      </c>
      <c r="F725" s="34"/>
    </row>
    <row r="726" spans="2:6" x14ac:dyDescent="0.2">
      <c r="B726" s="27" t="s">
        <v>666</v>
      </c>
      <c r="C726" s="28">
        <v>1769.73</v>
      </c>
      <c r="D726" s="28">
        <v>0</v>
      </c>
      <c r="E726" s="28">
        <v>-1769.73</v>
      </c>
      <c r="F726" s="34"/>
    </row>
    <row r="727" spans="2:6" x14ac:dyDescent="0.2">
      <c r="B727" s="27" t="s">
        <v>667</v>
      </c>
      <c r="C727" s="28">
        <v>281903.32</v>
      </c>
      <c r="D727" s="28">
        <v>297523.32</v>
      </c>
      <c r="E727" s="28">
        <v>15620</v>
      </c>
      <c r="F727" s="34"/>
    </row>
    <row r="728" spans="2:6" x14ac:dyDescent="0.2">
      <c r="B728" s="27"/>
      <c r="C728" s="30">
        <v>69869810.379999995</v>
      </c>
      <c r="D728" s="30">
        <v>59484577.989999987</v>
      </c>
      <c r="E728" s="30">
        <v>-10385232.390000001</v>
      </c>
      <c r="F728" s="53"/>
    </row>
    <row r="729" spans="2:6" x14ac:dyDescent="0.2">
      <c r="B729" s="27"/>
      <c r="C729" s="34"/>
      <c r="D729" s="34"/>
      <c r="E729" s="34"/>
      <c r="F729" s="34"/>
    </row>
    <row r="730" spans="2:6" x14ac:dyDescent="0.2">
      <c r="B730" s="33" t="s">
        <v>626</v>
      </c>
      <c r="C730" s="34"/>
      <c r="D730" s="34"/>
      <c r="E730" s="34"/>
      <c r="F730" s="34"/>
    </row>
    <row r="731" spans="2:6" x14ac:dyDescent="0.2">
      <c r="B731" s="27" t="s">
        <v>668</v>
      </c>
      <c r="C731" s="28">
        <v>-983732.27</v>
      </c>
      <c r="D731" s="28">
        <v>-1300138.9099999999</v>
      </c>
      <c r="E731" s="28">
        <v>-316406.6399999999</v>
      </c>
      <c r="F731" s="34"/>
    </row>
    <row r="732" spans="2:6" x14ac:dyDescent="0.2">
      <c r="B732" s="27" t="s">
        <v>669</v>
      </c>
      <c r="C732" s="28">
        <v>-172225.71</v>
      </c>
      <c r="D732" s="28">
        <v>-211090.41</v>
      </c>
      <c r="E732" s="28">
        <v>-38864.700000000012</v>
      </c>
      <c r="F732" s="34"/>
    </row>
    <row r="733" spans="2:6" x14ac:dyDescent="0.2">
      <c r="B733" s="27" t="s">
        <v>670</v>
      </c>
      <c r="C733" s="28">
        <v>-788844.8</v>
      </c>
      <c r="D733" s="28">
        <v>-861231.02</v>
      </c>
      <c r="E733" s="28">
        <v>-72386.219999999972</v>
      </c>
      <c r="F733" s="34"/>
    </row>
    <row r="734" spans="2:6" x14ac:dyDescent="0.2">
      <c r="B734" s="27" t="s">
        <v>671</v>
      </c>
      <c r="C734" s="28">
        <v>-61512.31</v>
      </c>
      <c r="D734" s="28">
        <v>-87635.35</v>
      </c>
      <c r="E734" s="28">
        <v>-26123.040000000008</v>
      </c>
      <c r="F734" s="34"/>
    </row>
    <row r="735" spans="2:6" x14ac:dyDescent="0.2">
      <c r="B735" s="27" t="s">
        <v>672</v>
      </c>
      <c r="C735" s="28">
        <v>-1520889.57</v>
      </c>
      <c r="D735" s="28">
        <v>-1535128.71</v>
      </c>
      <c r="E735" s="28">
        <v>-14239.139999999898</v>
      </c>
      <c r="F735" s="34"/>
    </row>
    <row r="736" spans="2:6" x14ac:dyDescent="0.2">
      <c r="B736" s="27" t="s">
        <v>673</v>
      </c>
      <c r="C736" s="28">
        <v>-656947.29</v>
      </c>
      <c r="D736" s="28">
        <v>-678999.25</v>
      </c>
      <c r="E736" s="28">
        <v>-22051.959999999963</v>
      </c>
      <c r="F736" s="34"/>
    </row>
    <row r="737" spans="2:6" x14ac:dyDescent="0.2">
      <c r="B737" s="27" t="s">
        <v>674</v>
      </c>
      <c r="C737" s="28">
        <v>-229416.42</v>
      </c>
      <c r="D737" s="28">
        <v>-265103.58</v>
      </c>
      <c r="E737" s="28">
        <v>-35687.160000000003</v>
      </c>
      <c r="F737" s="34"/>
    </row>
    <row r="738" spans="2:6" x14ac:dyDescent="0.2">
      <c r="B738" s="27" t="s">
        <v>675</v>
      </c>
      <c r="C738" s="28">
        <v>-1833.33</v>
      </c>
      <c r="D738" s="28">
        <v>-2070.39</v>
      </c>
      <c r="E738" s="28">
        <v>-237.05999999999995</v>
      </c>
      <c r="F738" s="34"/>
    </row>
    <row r="739" spans="2:6" x14ac:dyDescent="0.2">
      <c r="B739" s="27" t="s">
        <v>676</v>
      </c>
      <c r="C739" s="28">
        <v>0</v>
      </c>
      <c r="D739" s="28">
        <v>0</v>
      </c>
      <c r="E739" s="28">
        <v>0</v>
      </c>
      <c r="F739" s="34"/>
    </row>
    <row r="740" spans="2:6" x14ac:dyDescent="0.2">
      <c r="B740" s="27" t="s">
        <v>677</v>
      </c>
      <c r="C740" s="28">
        <v>0</v>
      </c>
      <c r="D740" s="28">
        <v>0</v>
      </c>
      <c r="E740" s="28">
        <v>0</v>
      </c>
      <c r="F740" s="34"/>
    </row>
    <row r="741" spans="2:6" x14ac:dyDescent="0.2">
      <c r="B741" s="27" t="s">
        <v>678</v>
      </c>
      <c r="C741" s="28">
        <v>-170401.57</v>
      </c>
      <c r="D741" s="28">
        <v>-222279.73</v>
      </c>
      <c r="E741" s="28">
        <v>-51878.16</v>
      </c>
      <c r="F741" s="34"/>
    </row>
    <row r="742" spans="2:6" x14ac:dyDescent="0.2">
      <c r="B742" s="54" t="s">
        <v>679</v>
      </c>
      <c r="C742" s="28">
        <v>-93563.57</v>
      </c>
      <c r="D742" s="28">
        <v>-93563.57</v>
      </c>
      <c r="E742" s="28">
        <v>0</v>
      </c>
      <c r="F742" s="55"/>
    </row>
    <row r="743" spans="2:6" ht="16.5" customHeight="1" x14ac:dyDescent="0.2">
      <c r="C743" s="30">
        <v>-4679366.8400000008</v>
      </c>
      <c r="D743" s="30">
        <v>-5257240.9200000009</v>
      </c>
      <c r="E743" s="30">
        <v>-577874.07999999984</v>
      </c>
      <c r="F743" s="53"/>
    </row>
    <row r="746" spans="2:6" ht="27" customHeight="1" x14ac:dyDescent="0.2">
      <c r="B746" s="23" t="s">
        <v>680</v>
      </c>
      <c r="C746" s="24" t="s">
        <v>9</v>
      </c>
    </row>
    <row r="747" spans="2:6" x14ac:dyDescent="0.2">
      <c r="B747" s="48" t="s">
        <v>681</v>
      </c>
      <c r="C747" s="37"/>
    </row>
    <row r="748" spans="2:6" ht="15" customHeight="1" x14ac:dyDescent="0.2">
      <c r="C748" s="24" t="s">
        <v>682</v>
      </c>
    </row>
    <row r="749" spans="2:6" x14ac:dyDescent="0.2">
      <c r="B749" s="56"/>
    </row>
    <row r="751" spans="2:6" ht="22.5" customHeight="1" x14ac:dyDescent="0.2">
      <c r="B751" s="57" t="s">
        <v>683</v>
      </c>
      <c r="C751" s="58" t="s">
        <v>9</v>
      </c>
      <c r="D751" s="59" t="s">
        <v>684</v>
      </c>
    </row>
    <row r="752" spans="2:6" ht="14.25" customHeight="1" x14ac:dyDescent="0.2">
      <c r="C752" s="24" t="s">
        <v>682</v>
      </c>
      <c r="D752" s="24"/>
    </row>
    <row r="756" spans="2:6" x14ac:dyDescent="0.2">
      <c r="B756" s="17" t="s">
        <v>685</v>
      </c>
    </row>
    <row r="758" spans="2:6" ht="20.25" customHeight="1" x14ac:dyDescent="0.2">
      <c r="B758" s="60" t="s">
        <v>686</v>
      </c>
      <c r="C758" s="58" t="s">
        <v>9</v>
      </c>
      <c r="D758" s="24" t="s">
        <v>192</v>
      </c>
      <c r="E758" s="24" t="s">
        <v>193</v>
      </c>
      <c r="F758" s="24" t="s">
        <v>194</v>
      </c>
    </row>
    <row r="759" spans="2:6" x14ac:dyDescent="0.2">
      <c r="B759" s="25" t="s">
        <v>687</v>
      </c>
      <c r="C759" s="37"/>
      <c r="D759" s="37"/>
      <c r="E759" s="37"/>
      <c r="F759" s="37"/>
    </row>
    <row r="760" spans="2:6" x14ac:dyDescent="0.2">
      <c r="B760" s="27" t="s">
        <v>688</v>
      </c>
      <c r="C760" s="28">
        <v>202889.35000000009</v>
      </c>
      <c r="D760" s="34"/>
      <c r="E760" s="34"/>
      <c r="F760" s="34"/>
    </row>
    <row r="761" spans="2:6" x14ac:dyDescent="0.2">
      <c r="B761" s="27" t="s">
        <v>689</v>
      </c>
      <c r="C761" s="28">
        <v>0</v>
      </c>
      <c r="D761" s="34"/>
      <c r="E761" s="34"/>
      <c r="F761" s="34"/>
    </row>
    <row r="762" spans="2:6" x14ac:dyDescent="0.2">
      <c r="B762" s="27" t="s">
        <v>690</v>
      </c>
      <c r="C762" s="28">
        <v>20</v>
      </c>
      <c r="D762" s="34"/>
      <c r="E762" s="34"/>
      <c r="F762" s="34"/>
    </row>
    <row r="763" spans="2:6" x14ac:dyDescent="0.2">
      <c r="B763" s="27" t="s">
        <v>691</v>
      </c>
      <c r="C763" s="28">
        <v>0</v>
      </c>
      <c r="D763" s="34"/>
      <c r="E763" s="34"/>
      <c r="F763" s="34"/>
    </row>
    <row r="764" spans="2:6" x14ac:dyDescent="0.2">
      <c r="B764" s="27" t="s">
        <v>692</v>
      </c>
      <c r="C764" s="28">
        <v>0</v>
      </c>
      <c r="D764" s="34"/>
      <c r="E764" s="34"/>
      <c r="F764" s="34"/>
    </row>
    <row r="765" spans="2:6" x14ac:dyDescent="0.2">
      <c r="B765" s="27" t="s">
        <v>693</v>
      </c>
      <c r="C765" s="28">
        <v>171</v>
      </c>
      <c r="D765" s="34"/>
      <c r="E765" s="34"/>
      <c r="F765" s="34"/>
    </row>
    <row r="766" spans="2:6" x14ac:dyDescent="0.2">
      <c r="B766" s="27" t="s">
        <v>694</v>
      </c>
      <c r="C766" s="28">
        <v>0</v>
      </c>
      <c r="D766" s="34"/>
      <c r="E766" s="34"/>
      <c r="F766" s="34"/>
    </row>
    <row r="767" spans="2:6" x14ac:dyDescent="0.2">
      <c r="B767" s="27" t="s">
        <v>695</v>
      </c>
      <c r="C767" s="28">
        <v>0</v>
      </c>
      <c r="D767" s="34"/>
      <c r="E767" s="34"/>
      <c r="F767" s="34"/>
    </row>
    <row r="768" spans="2:6" x14ac:dyDescent="0.2">
      <c r="B768" s="27" t="s">
        <v>696</v>
      </c>
      <c r="C768" s="28">
        <v>0</v>
      </c>
      <c r="D768" s="34"/>
      <c r="E768" s="34"/>
      <c r="F768" s="34"/>
    </row>
    <row r="769" spans="2:6" x14ac:dyDescent="0.2">
      <c r="B769" s="27" t="s">
        <v>697</v>
      </c>
      <c r="C769" s="28">
        <v>-0.20000000000027285</v>
      </c>
      <c r="D769" s="34"/>
      <c r="E769" s="34"/>
      <c r="F769" s="34"/>
    </row>
    <row r="770" spans="2:6" x14ac:dyDescent="0.2">
      <c r="B770" s="27" t="s">
        <v>698</v>
      </c>
      <c r="C770" s="28">
        <v>0</v>
      </c>
      <c r="D770" s="34"/>
      <c r="E770" s="34"/>
      <c r="F770" s="34"/>
    </row>
    <row r="771" spans="2:6" x14ac:dyDescent="0.2">
      <c r="B771" s="27" t="s">
        <v>667</v>
      </c>
      <c r="C771" s="28">
        <v>10080.810000000056</v>
      </c>
      <c r="D771" s="34"/>
      <c r="E771" s="34"/>
      <c r="F771" s="34"/>
    </row>
    <row r="772" spans="2:6" x14ac:dyDescent="0.2">
      <c r="B772" s="27" t="s">
        <v>699</v>
      </c>
      <c r="C772" s="28">
        <v>1.0000000009313226E-2</v>
      </c>
      <c r="D772" s="34"/>
      <c r="E772" s="34"/>
      <c r="F772" s="34"/>
    </row>
    <row r="773" spans="2:6" x14ac:dyDescent="0.2">
      <c r="B773" s="27" t="s">
        <v>700</v>
      </c>
      <c r="C773" s="28">
        <v>3480</v>
      </c>
      <c r="D773" s="34"/>
      <c r="E773" s="34"/>
      <c r="F773" s="34"/>
    </row>
    <row r="774" spans="2:6" x14ac:dyDescent="0.2">
      <c r="B774" s="27" t="s">
        <v>701</v>
      </c>
      <c r="C774" s="28">
        <v>0</v>
      </c>
      <c r="D774" s="34"/>
      <c r="E774" s="34"/>
      <c r="F774" s="34"/>
    </row>
    <row r="775" spans="2:6" x14ac:dyDescent="0.2">
      <c r="B775" s="27" t="s">
        <v>702</v>
      </c>
      <c r="C775" s="28">
        <v>0</v>
      </c>
      <c r="D775" s="34"/>
      <c r="E775" s="34"/>
      <c r="F775" s="34"/>
    </row>
    <row r="776" spans="2:6" x14ac:dyDescent="0.2">
      <c r="B776" s="27" t="s">
        <v>703</v>
      </c>
      <c r="C776" s="28">
        <v>0</v>
      </c>
      <c r="D776" s="34"/>
      <c r="E776" s="34"/>
      <c r="F776" s="34"/>
    </row>
    <row r="777" spans="2:6" x14ac:dyDescent="0.2">
      <c r="B777" s="27" t="s">
        <v>704</v>
      </c>
      <c r="C777" s="28">
        <v>1972</v>
      </c>
      <c r="D777" s="34"/>
      <c r="E777" s="34"/>
      <c r="F777" s="34"/>
    </row>
    <row r="778" spans="2:6" x14ac:dyDescent="0.2">
      <c r="B778" s="27" t="s">
        <v>705</v>
      </c>
      <c r="C778" s="28">
        <v>-3236.1900000000005</v>
      </c>
      <c r="D778" s="34"/>
      <c r="E778" s="34"/>
      <c r="F778" s="34"/>
    </row>
    <row r="779" spans="2:6" x14ac:dyDescent="0.2">
      <c r="B779" s="27" t="s">
        <v>706</v>
      </c>
      <c r="C779" s="28">
        <v>0</v>
      </c>
      <c r="D779" s="34"/>
      <c r="E779" s="34"/>
      <c r="F779" s="34"/>
    </row>
    <row r="780" spans="2:6" x14ac:dyDescent="0.2">
      <c r="B780" s="27" t="s">
        <v>707</v>
      </c>
      <c r="C780" s="28">
        <v>0</v>
      </c>
      <c r="D780" s="34"/>
      <c r="E780" s="34"/>
      <c r="F780" s="34"/>
    </row>
    <row r="781" spans="2:6" x14ac:dyDescent="0.2">
      <c r="B781" s="27" t="s">
        <v>708</v>
      </c>
      <c r="C781" s="28">
        <v>18321.46</v>
      </c>
      <c r="D781" s="34"/>
      <c r="E781" s="34"/>
      <c r="F781" s="34"/>
    </row>
    <row r="782" spans="2:6" x14ac:dyDescent="0.2">
      <c r="B782" s="27" t="s">
        <v>709</v>
      </c>
      <c r="C782" s="28">
        <v>14508.16</v>
      </c>
      <c r="D782" s="34"/>
      <c r="E782" s="34"/>
      <c r="F782" s="34"/>
    </row>
    <row r="783" spans="2:6" x14ac:dyDescent="0.2">
      <c r="B783" s="27" t="s">
        <v>710</v>
      </c>
      <c r="C783" s="28">
        <v>0.33999999999832653</v>
      </c>
      <c r="D783" s="34"/>
      <c r="E783" s="34"/>
      <c r="F783" s="34"/>
    </row>
    <row r="784" spans="2:6" x14ac:dyDescent="0.2">
      <c r="B784" s="27" t="s">
        <v>711</v>
      </c>
      <c r="C784" s="28">
        <v>18142.400000000001</v>
      </c>
      <c r="D784" s="34"/>
      <c r="E784" s="34"/>
      <c r="F784" s="34"/>
    </row>
    <row r="785" spans="2:6" x14ac:dyDescent="0.2">
      <c r="B785" s="27" t="s">
        <v>712</v>
      </c>
      <c r="C785" s="28">
        <v>164286.79999999999</v>
      </c>
      <c r="D785" s="34"/>
      <c r="E785" s="34"/>
      <c r="F785" s="34"/>
    </row>
    <row r="786" spans="2:6" x14ac:dyDescent="0.2">
      <c r="B786" s="27" t="s">
        <v>713</v>
      </c>
      <c r="C786" s="28">
        <v>0</v>
      </c>
      <c r="D786" s="34"/>
      <c r="E786" s="34"/>
      <c r="F786" s="34"/>
    </row>
    <row r="787" spans="2:6" x14ac:dyDescent="0.2">
      <c r="B787" s="27" t="s">
        <v>714</v>
      </c>
      <c r="C787" s="28">
        <v>0</v>
      </c>
      <c r="D787" s="34"/>
      <c r="E787" s="34"/>
      <c r="F787" s="34"/>
    </row>
    <row r="788" spans="2:6" x14ac:dyDescent="0.2">
      <c r="B788" s="27" t="s">
        <v>715</v>
      </c>
      <c r="C788" s="28">
        <v>0</v>
      </c>
      <c r="D788" s="34"/>
      <c r="E788" s="34"/>
      <c r="F788" s="34"/>
    </row>
    <row r="789" spans="2:6" x14ac:dyDescent="0.2">
      <c r="B789" s="27" t="s">
        <v>716</v>
      </c>
      <c r="C789" s="28">
        <v>-2700.2900000000009</v>
      </c>
      <c r="D789" s="34"/>
      <c r="E789" s="34"/>
      <c r="F789" s="34"/>
    </row>
    <row r="790" spans="2:6" x14ac:dyDescent="0.2">
      <c r="B790" s="27" t="s">
        <v>717</v>
      </c>
      <c r="C790" s="28">
        <v>0</v>
      </c>
      <c r="D790" s="34"/>
      <c r="E790" s="34"/>
      <c r="F790" s="34"/>
    </row>
    <row r="791" spans="2:6" x14ac:dyDescent="0.2">
      <c r="B791" s="27" t="s">
        <v>718</v>
      </c>
      <c r="C791" s="28">
        <v>0</v>
      </c>
      <c r="D791" s="34"/>
      <c r="E791" s="34"/>
      <c r="F791" s="34"/>
    </row>
    <row r="792" spans="2:6" x14ac:dyDescent="0.2">
      <c r="B792" s="27" t="s">
        <v>719</v>
      </c>
      <c r="C792" s="28">
        <v>1.0000000009313226E-2</v>
      </c>
      <c r="D792" s="34"/>
      <c r="E792" s="34"/>
      <c r="F792" s="34"/>
    </row>
    <row r="793" spans="2:6" x14ac:dyDescent="0.2">
      <c r="B793" s="27" t="s">
        <v>720</v>
      </c>
      <c r="C793" s="28">
        <v>0</v>
      </c>
      <c r="D793" s="34"/>
      <c r="E793" s="34"/>
      <c r="F793" s="34"/>
    </row>
    <row r="794" spans="2:6" x14ac:dyDescent="0.2">
      <c r="B794" s="27" t="s">
        <v>721</v>
      </c>
      <c r="C794" s="28">
        <v>0</v>
      </c>
      <c r="D794" s="34"/>
      <c r="E794" s="34"/>
      <c r="F794" s="34"/>
    </row>
    <row r="795" spans="2:6" x14ac:dyDescent="0.2">
      <c r="B795" s="27" t="s">
        <v>722</v>
      </c>
      <c r="C795" s="28">
        <v>0</v>
      </c>
      <c r="D795" s="34"/>
      <c r="E795" s="34"/>
      <c r="F795" s="34"/>
    </row>
    <row r="796" spans="2:6" x14ac:dyDescent="0.2">
      <c r="B796" s="27" t="s">
        <v>723</v>
      </c>
      <c r="C796" s="28">
        <v>0</v>
      </c>
      <c r="D796" s="34"/>
      <c r="E796" s="34"/>
      <c r="F796" s="34"/>
    </row>
    <row r="797" spans="2:6" x14ac:dyDescent="0.2">
      <c r="B797" s="27" t="s">
        <v>724</v>
      </c>
      <c r="C797" s="28">
        <v>0</v>
      </c>
      <c r="D797" s="34"/>
      <c r="E797" s="34"/>
      <c r="F797" s="34"/>
    </row>
    <row r="798" spans="2:6" x14ac:dyDescent="0.2">
      <c r="B798" s="27" t="s">
        <v>725</v>
      </c>
      <c r="C798" s="28">
        <v>0</v>
      </c>
      <c r="D798" s="34"/>
      <c r="E798" s="34"/>
      <c r="F798" s="34"/>
    </row>
    <row r="799" spans="2:6" x14ac:dyDescent="0.2">
      <c r="B799" s="27" t="s">
        <v>726</v>
      </c>
      <c r="C799" s="28">
        <v>34800</v>
      </c>
      <c r="D799" s="34"/>
      <c r="E799" s="34"/>
      <c r="F799" s="34"/>
    </row>
    <row r="800" spans="2:6" x14ac:dyDescent="0.2">
      <c r="B800" s="27" t="s">
        <v>727</v>
      </c>
      <c r="C800" s="28">
        <v>0</v>
      </c>
      <c r="D800" s="34"/>
      <c r="E800" s="34"/>
      <c r="F800" s="34"/>
    </row>
    <row r="801" spans="2:6" x14ac:dyDescent="0.2">
      <c r="B801" s="27" t="s">
        <v>728</v>
      </c>
      <c r="C801" s="28">
        <v>0</v>
      </c>
      <c r="D801" s="34"/>
      <c r="E801" s="34"/>
      <c r="F801" s="34"/>
    </row>
    <row r="802" spans="2:6" x14ac:dyDescent="0.2">
      <c r="B802" s="27" t="s">
        <v>729</v>
      </c>
      <c r="C802" s="28">
        <v>0</v>
      </c>
      <c r="D802" s="34"/>
      <c r="E802" s="34"/>
      <c r="F802" s="34"/>
    </row>
    <row r="803" spans="2:6" x14ac:dyDescent="0.2">
      <c r="B803" s="27" t="s">
        <v>730</v>
      </c>
      <c r="C803" s="28">
        <v>-1531.1999999999998</v>
      </c>
      <c r="D803" s="34"/>
      <c r="E803" s="34"/>
      <c r="F803" s="34"/>
    </row>
    <row r="804" spans="2:6" x14ac:dyDescent="0.2">
      <c r="B804" s="27" t="s">
        <v>731</v>
      </c>
      <c r="C804" s="28">
        <v>0</v>
      </c>
      <c r="D804" s="34"/>
      <c r="E804" s="34"/>
      <c r="F804" s="34"/>
    </row>
    <row r="805" spans="2:6" x14ac:dyDescent="0.2">
      <c r="B805" s="27" t="s">
        <v>732</v>
      </c>
      <c r="C805" s="28">
        <v>0</v>
      </c>
      <c r="D805" s="34"/>
      <c r="E805" s="34"/>
      <c r="F805" s="34"/>
    </row>
    <row r="806" spans="2:6" x14ac:dyDescent="0.2">
      <c r="B806" s="27" t="s">
        <v>733</v>
      </c>
      <c r="C806" s="28">
        <v>2820.6299999998882</v>
      </c>
      <c r="D806" s="34"/>
      <c r="E806" s="34"/>
      <c r="F806" s="34"/>
    </row>
    <row r="807" spans="2:6" x14ac:dyDescent="0.2">
      <c r="B807" s="27" t="s">
        <v>734</v>
      </c>
      <c r="C807" s="28">
        <v>0</v>
      </c>
      <c r="D807" s="34"/>
      <c r="E807" s="34"/>
      <c r="F807" s="34"/>
    </row>
    <row r="808" spans="2:6" x14ac:dyDescent="0.2">
      <c r="B808" s="27" t="s">
        <v>735</v>
      </c>
      <c r="C808" s="28">
        <v>0</v>
      </c>
      <c r="D808" s="34"/>
      <c r="E808" s="34"/>
      <c r="F808" s="34"/>
    </row>
    <row r="809" spans="2:6" x14ac:dyDescent="0.2">
      <c r="B809" s="27" t="s">
        <v>736</v>
      </c>
      <c r="C809" s="28">
        <v>599</v>
      </c>
      <c r="D809" s="34"/>
      <c r="E809" s="34"/>
      <c r="F809" s="34"/>
    </row>
    <row r="810" spans="2:6" x14ac:dyDescent="0.2">
      <c r="B810" s="27" t="s">
        <v>737</v>
      </c>
      <c r="C810" s="28">
        <v>1000</v>
      </c>
      <c r="D810" s="34"/>
      <c r="E810" s="34"/>
      <c r="F810" s="34"/>
    </row>
    <row r="811" spans="2:6" x14ac:dyDescent="0.2">
      <c r="B811" s="27" t="s">
        <v>738</v>
      </c>
      <c r="C811" s="28">
        <v>0</v>
      </c>
      <c r="D811" s="34"/>
      <c r="E811" s="34"/>
      <c r="F811" s="34"/>
    </row>
    <row r="812" spans="2:6" x14ac:dyDescent="0.2">
      <c r="B812" s="27" t="s">
        <v>67</v>
      </c>
      <c r="C812" s="28">
        <v>0</v>
      </c>
      <c r="D812" s="34"/>
      <c r="E812" s="34"/>
      <c r="F812" s="34"/>
    </row>
    <row r="813" spans="2:6" x14ac:dyDescent="0.2">
      <c r="B813" s="27" t="s">
        <v>739</v>
      </c>
      <c r="C813" s="28">
        <v>0</v>
      </c>
      <c r="D813" s="34"/>
      <c r="E813" s="34"/>
      <c r="F813" s="34"/>
    </row>
    <row r="814" spans="2:6" x14ac:dyDescent="0.2">
      <c r="B814" s="27" t="s">
        <v>740</v>
      </c>
      <c r="C814" s="28">
        <v>0</v>
      </c>
      <c r="D814" s="34"/>
      <c r="E814" s="34"/>
      <c r="F814" s="34"/>
    </row>
    <row r="815" spans="2:6" x14ac:dyDescent="0.2">
      <c r="B815" s="27" t="s">
        <v>741</v>
      </c>
      <c r="C815" s="28">
        <v>0</v>
      </c>
      <c r="D815" s="34"/>
      <c r="E815" s="34"/>
      <c r="F815" s="34"/>
    </row>
    <row r="816" spans="2:6" x14ac:dyDescent="0.2">
      <c r="B816" s="27" t="s">
        <v>742</v>
      </c>
      <c r="C816" s="28">
        <v>0</v>
      </c>
      <c r="D816" s="34"/>
      <c r="E816" s="34"/>
      <c r="F816" s="34"/>
    </row>
    <row r="817" spans="2:6" x14ac:dyDescent="0.2">
      <c r="B817" s="27" t="s">
        <v>743</v>
      </c>
      <c r="C817" s="28">
        <v>0</v>
      </c>
      <c r="D817" s="34"/>
      <c r="E817" s="34"/>
      <c r="F817" s="34"/>
    </row>
    <row r="818" spans="2:6" x14ac:dyDescent="0.2">
      <c r="B818" s="27" t="s">
        <v>744</v>
      </c>
      <c r="C818" s="28">
        <v>0</v>
      </c>
      <c r="D818" s="34"/>
      <c r="E818" s="34"/>
      <c r="F818" s="34"/>
    </row>
    <row r="819" spans="2:6" x14ac:dyDescent="0.2">
      <c r="B819" s="27" t="s">
        <v>745</v>
      </c>
      <c r="C819" s="28">
        <v>9871.5999999999985</v>
      </c>
      <c r="D819" s="34"/>
      <c r="E819" s="34"/>
      <c r="F819" s="34"/>
    </row>
    <row r="820" spans="2:6" x14ac:dyDescent="0.2">
      <c r="B820" s="27" t="s">
        <v>746</v>
      </c>
      <c r="C820" s="28">
        <v>0</v>
      </c>
      <c r="D820" s="34"/>
      <c r="E820" s="34"/>
      <c r="F820" s="34"/>
    </row>
    <row r="821" spans="2:6" x14ac:dyDescent="0.2">
      <c r="B821" s="27" t="s">
        <v>747</v>
      </c>
      <c r="C821" s="28">
        <v>0</v>
      </c>
      <c r="D821" s="34"/>
      <c r="E821" s="34"/>
      <c r="F821" s="34"/>
    </row>
    <row r="822" spans="2:6" x14ac:dyDescent="0.2">
      <c r="B822" s="27" t="s">
        <v>748</v>
      </c>
      <c r="C822" s="28">
        <v>0</v>
      </c>
      <c r="D822" s="34"/>
      <c r="E822" s="34"/>
      <c r="F822" s="34"/>
    </row>
    <row r="823" spans="2:6" x14ac:dyDescent="0.2">
      <c r="B823" s="27" t="s">
        <v>749</v>
      </c>
      <c r="C823" s="28">
        <v>0</v>
      </c>
      <c r="D823" s="34"/>
      <c r="E823" s="34"/>
      <c r="F823" s="34"/>
    </row>
    <row r="824" spans="2:6" x14ac:dyDescent="0.2">
      <c r="B824" s="27" t="s">
        <v>750</v>
      </c>
      <c r="C824" s="28">
        <v>0</v>
      </c>
      <c r="D824" s="34"/>
      <c r="E824" s="34"/>
      <c r="F824" s="34"/>
    </row>
    <row r="825" spans="2:6" x14ac:dyDescent="0.2">
      <c r="B825" s="27" t="s">
        <v>751</v>
      </c>
      <c r="C825" s="28">
        <v>8</v>
      </c>
      <c r="D825" s="34"/>
      <c r="E825" s="34"/>
      <c r="F825" s="34"/>
    </row>
    <row r="826" spans="2:6" x14ac:dyDescent="0.2">
      <c r="B826" s="27" t="s">
        <v>752</v>
      </c>
      <c r="C826" s="28">
        <v>0</v>
      </c>
      <c r="D826" s="34"/>
      <c r="E826" s="34"/>
      <c r="F826" s="34"/>
    </row>
    <row r="827" spans="2:6" x14ac:dyDescent="0.2">
      <c r="B827" s="27" t="s">
        <v>753</v>
      </c>
      <c r="C827" s="28">
        <v>0</v>
      </c>
      <c r="D827" s="34"/>
      <c r="E827" s="34"/>
      <c r="F827" s="34"/>
    </row>
    <row r="828" spans="2:6" x14ac:dyDescent="0.2">
      <c r="B828" s="27" t="s">
        <v>754</v>
      </c>
      <c r="C828" s="28">
        <v>0</v>
      </c>
      <c r="D828" s="34"/>
      <c r="E828" s="34"/>
      <c r="F828" s="34"/>
    </row>
    <row r="829" spans="2:6" x14ac:dyDescent="0.2">
      <c r="B829" s="27" t="s">
        <v>755</v>
      </c>
      <c r="C829" s="28">
        <v>0</v>
      </c>
      <c r="D829" s="34"/>
      <c r="E829" s="34"/>
      <c r="F829" s="34"/>
    </row>
    <row r="830" spans="2:6" x14ac:dyDescent="0.2">
      <c r="B830" s="27" t="s">
        <v>756</v>
      </c>
      <c r="C830" s="28">
        <v>0</v>
      </c>
      <c r="D830" s="34"/>
      <c r="E830" s="34"/>
      <c r="F830" s="34"/>
    </row>
    <row r="831" spans="2:6" x14ac:dyDescent="0.2">
      <c r="B831" s="27" t="s">
        <v>757</v>
      </c>
      <c r="C831" s="28">
        <v>0</v>
      </c>
      <c r="D831" s="34"/>
      <c r="E831" s="34"/>
      <c r="F831" s="34"/>
    </row>
    <row r="832" spans="2:6" x14ac:dyDescent="0.2">
      <c r="B832" s="27" t="s">
        <v>758</v>
      </c>
      <c r="C832" s="28">
        <v>0</v>
      </c>
      <c r="D832" s="34"/>
      <c r="E832" s="34"/>
      <c r="F832" s="34"/>
    </row>
    <row r="833" spans="2:6" x14ac:dyDescent="0.2">
      <c r="B833" s="27" t="s">
        <v>759</v>
      </c>
      <c r="C833" s="28">
        <v>8411.16</v>
      </c>
      <c r="D833" s="34"/>
      <c r="E833" s="34"/>
      <c r="F833" s="34"/>
    </row>
    <row r="834" spans="2:6" x14ac:dyDescent="0.2">
      <c r="B834" s="27" t="s">
        <v>760</v>
      </c>
      <c r="C834" s="28">
        <v>0</v>
      </c>
      <c r="D834" s="34"/>
      <c r="E834" s="34"/>
      <c r="F834" s="34"/>
    </row>
    <row r="835" spans="2:6" x14ac:dyDescent="0.2">
      <c r="B835" s="27" t="s">
        <v>761</v>
      </c>
      <c r="C835" s="28">
        <v>0</v>
      </c>
      <c r="D835" s="34"/>
      <c r="E835" s="34"/>
      <c r="F835" s="34"/>
    </row>
    <row r="836" spans="2:6" x14ac:dyDescent="0.2">
      <c r="B836" s="27" t="s">
        <v>762</v>
      </c>
      <c r="C836" s="28">
        <v>2404.29</v>
      </c>
      <c r="D836" s="34"/>
      <c r="E836" s="34"/>
      <c r="F836" s="34"/>
    </row>
    <row r="837" spans="2:6" x14ac:dyDescent="0.2">
      <c r="B837" s="27" t="s">
        <v>763</v>
      </c>
      <c r="C837" s="28">
        <v>27840</v>
      </c>
      <c r="D837" s="34"/>
      <c r="E837" s="34"/>
      <c r="F837" s="34"/>
    </row>
    <row r="838" spans="2:6" x14ac:dyDescent="0.2">
      <c r="B838" s="27" t="s">
        <v>764</v>
      </c>
      <c r="C838" s="28">
        <v>0</v>
      </c>
      <c r="D838" s="34"/>
      <c r="E838" s="34"/>
      <c r="F838" s="34"/>
    </row>
    <row r="839" spans="2:6" x14ac:dyDescent="0.2">
      <c r="B839" s="27" t="s">
        <v>765</v>
      </c>
      <c r="C839" s="28">
        <v>0</v>
      </c>
      <c r="D839" s="34"/>
      <c r="E839" s="34"/>
      <c r="F839" s="34"/>
    </row>
    <row r="840" spans="2:6" x14ac:dyDescent="0.2">
      <c r="B840" s="27" t="s">
        <v>766</v>
      </c>
      <c r="C840" s="28">
        <v>0</v>
      </c>
      <c r="D840" s="34"/>
      <c r="E840" s="34"/>
      <c r="F840" s="34"/>
    </row>
    <row r="841" spans="2:6" x14ac:dyDescent="0.2">
      <c r="B841" s="27" t="s">
        <v>767</v>
      </c>
      <c r="C841" s="28">
        <v>0</v>
      </c>
      <c r="D841" s="34"/>
      <c r="E841" s="34"/>
      <c r="F841" s="34"/>
    </row>
    <row r="842" spans="2:6" x14ac:dyDescent="0.2">
      <c r="B842" s="27" t="s">
        <v>768</v>
      </c>
      <c r="C842" s="28">
        <v>0</v>
      </c>
      <c r="D842" s="34"/>
      <c r="E842" s="34"/>
      <c r="F842" s="34"/>
    </row>
    <row r="843" spans="2:6" x14ac:dyDescent="0.2">
      <c r="B843" s="27" t="s">
        <v>769</v>
      </c>
      <c r="C843" s="28">
        <v>0</v>
      </c>
      <c r="D843" s="34"/>
      <c r="E843" s="34"/>
      <c r="F843" s="34"/>
    </row>
    <row r="844" spans="2:6" x14ac:dyDescent="0.2">
      <c r="B844" s="27" t="s">
        <v>770</v>
      </c>
      <c r="C844" s="28">
        <v>0</v>
      </c>
      <c r="D844" s="34"/>
      <c r="E844" s="34"/>
      <c r="F844" s="34"/>
    </row>
    <row r="845" spans="2:6" x14ac:dyDescent="0.2">
      <c r="B845" s="27" t="s">
        <v>771</v>
      </c>
      <c r="C845" s="28">
        <v>0</v>
      </c>
      <c r="D845" s="34"/>
      <c r="E845" s="34"/>
      <c r="F845" s="34"/>
    </row>
    <row r="846" spans="2:6" x14ac:dyDescent="0.2">
      <c r="B846" s="27" t="s">
        <v>772</v>
      </c>
      <c r="C846" s="28">
        <v>0</v>
      </c>
      <c r="D846" s="34"/>
      <c r="E846" s="34"/>
      <c r="F846" s="34"/>
    </row>
    <row r="847" spans="2:6" x14ac:dyDescent="0.2">
      <c r="B847" s="27" t="s">
        <v>773</v>
      </c>
      <c r="C847" s="28">
        <v>0</v>
      </c>
      <c r="D847" s="34"/>
      <c r="E847" s="34"/>
      <c r="F847" s="34"/>
    </row>
    <row r="848" spans="2:6" x14ac:dyDescent="0.2">
      <c r="B848" s="27" t="s">
        <v>774</v>
      </c>
      <c r="C848" s="28">
        <v>0</v>
      </c>
      <c r="D848" s="34"/>
      <c r="E848" s="34"/>
      <c r="F848" s="34"/>
    </row>
    <row r="849" spans="2:6" x14ac:dyDescent="0.2">
      <c r="B849" s="27" t="s">
        <v>775</v>
      </c>
      <c r="C849" s="28">
        <v>0</v>
      </c>
      <c r="D849" s="34"/>
      <c r="E849" s="34"/>
      <c r="F849" s="34"/>
    </row>
    <row r="850" spans="2:6" x14ac:dyDescent="0.2">
      <c r="B850" s="27" t="s">
        <v>776</v>
      </c>
      <c r="C850" s="28">
        <v>0</v>
      </c>
      <c r="D850" s="34"/>
      <c r="E850" s="34"/>
      <c r="F850" s="34"/>
    </row>
    <row r="851" spans="2:6" x14ac:dyDescent="0.2">
      <c r="B851" s="27" t="s">
        <v>777</v>
      </c>
      <c r="C851" s="28">
        <v>-55447.42</v>
      </c>
      <c r="D851" s="34"/>
      <c r="E851" s="34"/>
      <c r="F851" s="34"/>
    </row>
    <row r="852" spans="2:6" x14ac:dyDescent="0.2">
      <c r="B852" s="27" t="s">
        <v>778</v>
      </c>
      <c r="C852" s="28">
        <v>0</v>
      </c>
      <c r="D852" s="34"/>
      <c r="E852" s="34"/>
      <c r="F852" s="34"/>
    </row>
    <row r="853" spans="2:6" x14ac:dyDescent="0.2">
      <c r="B853" s="27" t="s">
        <v>779</v>
      </c>
      <c r="C853" s="28">
        <v>44614.76</v>
      </c>
      <c r="D853" s="34"/>
      <c r="E853" s="34"/>
      <c r="F853" s="34"/>
    </row>
    <row r="854" spans="2:6" x14ac:dyDescent="0.2">
      <c r="B854" s="27" t="s">
        <v>780</v>
      </c>
      <c r="C854" s="28">
        <v>0</v>
      </c>
      <c r="D854" s="34"/>
      <c r="E854" s="34"/>
      <c r="F854" s="34"/>
    </row>
    <row r="855" spans="2:6" x14ac:dyDescent="0.2">
      <c r="B855" s="27" t="s">
        <v>781</v>
      </c>
      <c r="C855" s="28">
        <v>3236.4000000000015</v>
      </c>
      <c r="D855" s="34"/>
      <c r="E855" s="34"/>
      <c r="F855" s="34"/>
    </row>
    <row r="856" spans="2:6" x14ac:dyDescent="0.2">
      <c r="B856" s="27" t="s">
        <v>782</v>
      </c>
      <c r="C856" s="28">
        <v>0</v>
      </c>
      <c r="D856" s="34"/>
      <c r="E856" s="34"/>
      <c r="F856" s="34"/>
    </row>
    <row r="857" spans="2:6" x14ac:dyDescent="0.2">
      <c r="B857" s="27" t="s">
        <v>783</v>
      </c>
      <c r="C857" s="28">
        <v>3654</v>
      </c>
      <c r="D857" s="34"/>
      <c r="E857" s="34"/>
      <c r="F857" s="34"/>
    </row>
    <row r="858" spans="2:6" x14ac:dyDescent="0.2">
      <c r="B858" s="27" t="s">
        <v>784</v>
      </c>
      <c r="C858" s="28">
        <v>3176.0800000000017</v>
      </c>
      <c r="D858" s="34"/>
      <c r="E858" s="34"/>
      <c r="F858" s="34"/>
    </row>
    <row r="859" spans="2:6" x14ac:dyDescent="0.2">
      <c r="B859" s="27" t="s">
        <v>785</v>
      </c>
      <c r="C859" s="28">
        <v>0</v>
      </c>
      <c r="D859" s="34"/>
      <c r="E859" s="34"/>
      <c r="F859" s="34"/>
    </row>
    <row r="860" spans="2:6" x14ac:dyDescent="0.2">
      <c r="B860" s="27" t="s">
        <v>786</v>
      </c>
      <c r="C860" s="28">
        <v>0</v>
      </c>
      <c r="D860" s="34"/>
      <c r="E860" s="34"/>
      <c r="F860" s="34"/>
    </row>
    <row r="861" spans="2:6" x14ac:dyDescent="0.2">
      <c r="B861" s="27" t="s">
        <v>787</v>
      </c>
      <c r="C861" s="28">
        <v>0</v>
      </c>
      <c r="D861" s="34"/>
      <c r="E861" s="34"/>
      <c r="F861" s="34"/>
    </row>
    <row r="862" spans="2:6" x14ac:dyDescent="0.2">
      <c r="B862" s="27" t="s">
        <v>788</v>
      </c>
      <c r="C862" s="28">
        <v>0</v>
      </c>
      <c r="D862" s="34"/>
      <c r="E862" s="34"/>
      <c r="F862" s="34"/>
    </row>
    <row r="863" spans="2:6" x14ac:dyDescent="0.2">
      <c r="B863" s="27" t="s">
        <v>789</v>
      </c>
      <c r="C863" s="28">
        <v>11832</v>
      </c>
      <c r="D863" s="34"/>
      <c r="E863" s="34"/>
      <c r="F863" s="34"/>
    </row>
    <row r="864" spans="2:6" x14ac:dyDescent="0.2">
      <c r="B864" s="27" t="s">
        <v>790</v>
      </c>
      <c r="C864" s="28">
        <v>0</v>
      </c>
      <c r="D864" s="34"/>
      <c r="E864" s="34"/>
      <c r="F864" s="34"/>
    </row>
    <row r="865" spans="2:6" x14ac:dyDescent="0.2">
      <c r="B865" s="27" t="s">
        <v>791</v>
      </c>
      <c r="C865" s="28">
        <v>0</v>
      </c>
      <c r="D865" s="34"/>
      <c r="E865" s="34"/>
      <c r="F865" s="34"/>
    </row>
    <row r="866" spans="2:6" x14ac:dyDescent="0.2">
      <c r="B866" s="27" t="s">
        <v>792</v>
      </c>
      <c r="C866" s="28">
        <v>0</v>
      </c>
      <c r="D866" s="34"/>
      <c r="E866" s="34"/>
      <c r="F866" s="34"/>
    </row>
    <row r="867" spans="2:6" x14ac:dyDescent="0.2">
      <c r="B867" s="27" t="s">
        <v>793</v>
      </c>
      <c r="C867" s="28">
        <v>2151.2200000000012</v>
      </c>
      <c r="D867" s="34"/>
      <c r="E867" s="34"/>
      <c r="F867" s="34"/>
    </row>
    <row r="868" spans="2:6" x14ac:dyDescent="0.2">
      <c r="B868" s="27" t="s">
        <v>794</v>
      </c>
      <c r="C868" s="28">
        <v>0</v>
      </c>
      <c r="D868" s="34"/>
      <c r="E868" s="34"/>
      <c r="F868" s="34"/>
    </row>
    <row r="869" spans="2:6" x14ac:dyDescent="0.2">
      <c r="B869" s="27" t="s">
        <v>795</v>
      </c>
      <c r="C869" s="28">
        <v>0</v>
      </c>
      <c r="D869" s="34"/>
      <c r="E869" s="34"/>
      <c r="F869" s="34"/>
    </row>
    <row r="870" spans="2:6" x14ac:dyDescent="0.2">
      <c r="B870" s="27" t="s">
        <v>796</v>
      </c>
      <c r="C870" s="28">
        <v>0</v>
      </c>
      <c r="D870" s="34"/>
      <c r="E870" s="34"/>
      <c r="F870" s="34"/>
    </row>
    <row r="871" spans="2:6" x14ac:dyDescent="0.2">
      <c r="B871" s="27" t="s">
        <v>797</v>
      </c>
      <c r="C871" s="28">
        <v>0</v>
      </c>
      <c r="D871" s="34"/>
      <c r="E871" s="34"/>
      <c r="F871" s="34"/>
    </row>
    <row r="872" spans="2:6" x14ac:dyDescent="0.2">
      <c r="B872" s="27" t="s">
        <v>798</v>
      </c>
      <c r="C872" s="28">
        <v>0</v>
      </c>
      <c r="D872" s="34"/>
      <c r="E872" s="34"/>
      <c r="F872" s="34"/>
    </row>
    <row r="873" spans="2:6" x14ac:dyDescent="0.2">
      <c r="B873" s="27" t="s">
        <v>799</v>
      </c>
      <c r="C873" s="28">
        <v>0</v>
      </c>
      <c r="D873" s="34"/>
      <c r="E873" s="34"/>
      <c r="F873" s="34"/>
    </row>
    <row r="874" spans="2:6" x14ac:dyDescent="0.2">
      <c r="B874" s="27" t="s">
        <v>800</v>
      </c>
      <c r="C874" s="28">
        <v>0</v>
      </c>
      <c r="D874" s="34"/>
      <c r="E874" s="34"/>
      <c r="F874" s="34"/>
    </row>
    <row r="875" spans="2:6" x14ac:dyDescent="0.2">
      <c r="B875" s="27" t="s">
        <v>801</v>
      </c>
      <c r="C875" s="28">
        <v>386951.4</v>
      </c>
      <c r="D875" s="34"/>
      <c r="E875" s="34"/>
      <c r="F875" s="34"/>
    </row>
    <row r="876" spans="2:6" x14ac:dyDescent="0.2">
      <c r="B876" s="27" t="s">
        <v>802</v>
      </c>
      <c r="C876" s="28">
        <v>0</v>
      </c>
      <c r="D876" s="34"/>
      <c r="E876" s="34"/>
      <c r="F876" s="34"/>
    </row>
    <row r="877" spans="2:6" x14ac:dyDescent="0.2">
      <c r="B877" s="27" t="s">
        <v>803</v>
      </c>
      <c r="C877" s="28">
        <v>0</v>
      </c>
      <c r="D877" s="34"/>
      <c r="E877" s="34"/>
      <c r="F877" s="34"/>
    </row>
    <row r="878" spans="2:6" x14ac:dyDescent="0.2">
      <c r="B878" s="27" t="s">
        <v>804</v>
      </c>
      <c r="C878" s="28">
        <v>0</v>
      </c>
      <c r="D878" s="34"/>
      <c r="E878" s="34"/>
      <c r="F878" s="34"/>
    </row>
    <row r="879" spans="2:6" x14ac:dyDescent="0.2">
      <c r="B879" s="27" t="s">
        <v>805</v>
      </c>
      <c r="C879" s="28">
        <v>0</v>
      </c>
      <c r="D879" s="34"/>
      <c r="E879" s="34"/>
      <c r="F879" s="34"/>
    </row>
    <row r="880" spans="2:6" x14ac:dyDescent="0.2">
      <c r="B880" s="27" t="s">
        <v>806</v>
      </c>
      <c r="C880" s="28">
        <v>0</v>
      </c>
      <c r="D880" s="34"/>
      <c r="E880" s="34"/>
      <c r="F880" s="34"/>
    </row>
    <row r="881" spans="2:6" x14ac:dyDescent="0.2">
      <c r="B881" s="27" t="s">
        <v>807</v>
      </c>
      <c r="C881" s="28">
        <v>0</v>
      </c>
      <c r="D881" s="34"/>
      <c r="E881" s="34"/>
      <c r="F881" s="34"/>
    </row>
    <row r="882" spans="2:6" x14ac:dyDescent="0.2">
      <c r="B882" s="27" t="s">
        <v>808</v>
      </c>
      <c r="C882" s="28">
        <v>0</v>
      </c>
      <c r="D882" s="34"/>
      <c r="E882" s="34"/>
      <c r="F882" s="34"/>
    </row>
    <row r="883" spans="2:6" x14ac:dyDescent="0.2">
      <c r="B883" s="27" t="s">
        <v>809</v>
      </c>
      <c r="C883" s="28">
        <v>0</v>
      </c>
      <c r="D883" s="34"/>
      <c r="E883" s="34"/>
      <c r="F883" s="34"/>
    </row>
    <row r="884" spans="2:6" x14ac:dyDescent="0.2">
      <c r="B884" s="27" t="s">
        <v>810</v>
      </c>
      <c r="C884" s="28">
        <v>0</v>
      </c>
      <c r="D884" s="34"/>
      <c r="E884" s="34"/>
      <c r="F884" s="34"/>
    </row>
    <row r="885" spans="2:6" x14ac:dyDescent="0.2">
      <c r="B885" s="27" t="s">
        <v>811</v>
      </c>
      <c r="C885" s="28">
        <v>0</v>
      </c>
      <c r="D885" s="34"/>
      <c r="E885" s="34"/>
      <c r="F885" s="34"/>
    </row>
    <row r="886" spans="2:6" x14ac:dyDescent="0.2">
      <c r="B886" s="27" t="s">
        <v>812</v>
      </c>
      <c r="C886" s="28">
        <v>0</v>
      </c>
      <c r="D886" s="34"/>
      <c r="E886" s="34"/>
      <c r="F886" s="34"/>
    </row>
    <row r="887" spans="2:6" x14ac:dyDescent="0.2">
      <c r="B887" s="27" t="s">
        <v>813</v>
      </c>
      <c r="C887" s="28">
        <v>0</v>
      </c>
      <c r="D887" s="34"/>
      <c r="E887" s="34"/>
      <c r="F887" s="34"/>
    </row>
    <row r="888" spans="2:6" x14ac:dyDescent="0.2">
      <c r="B888" s="27" t="s">
        <v>814</v>
      </c>
      <c r="C888" s="28">
        <v>180264</v>
      </c>
      <c r="D888" s="34"/>
      <c r="E888" s="34"/>
      <c r="F888" s="34"/>
    </row>
    <row r="889" spans="2:6" x14ac:dyDescent="0.2">
      <c r="B889" s="27" t="s">
        <v>815</v>
      </c>
      <c r="C889" s="28">
        <v>0</v>
      </c>
      <c r="D889" s="34"/>
      <c r="E889" s="34"/>
      <c r="F889" s="34"/>
    </row>
    <row r="890" spans="2:6" x14ac:dyDescent="0.2">
      <c r="B890" s="27" t="s">
        <v>816</v>
      </c>
      <c r="C890" s="28">
        <v>0</v>
      </c>
      <c r="D890" s="34"/>
      <c r="E890" s="34"/>
      <c r="F890" s="34"/>
    </row>
    <row r="891" spans="2:6" x14ac:dyDescent="0.2">
      <c r="B891" s="27" t="s">
        <v>817</v>
      </c>
      <c r="C891" s="28">
        <v>0</v>
      </c>
      <c r="D891" s="34"/>
      <c r="E891" s="34"/>
      <c r="F891" s="34"/>
    </row>
    <row r="892" spans="2:6" x14ac:dyDescent="0.2">
      <c r="B892" s="27" t="s">
        <v>818</v>
      </c>
      <c r="C892" s="28">
        <v>0</v>
      </c>
      <c r="D892" s="34"/>
      <c r="E892" s="34"/>
      <c r="F892" s="34"/>
    </row>
    <row r="893" spans="2:6" x14ac:dyDescent="0.2">
      <c r="B893" s="27" t="s">
        <v>819</v>
      </c>
      <c r="C893" s="28">
        <v>0</v>
      </c>
      <c r="D893" s="34"/>
      <c r="E893" s="34"/>
      <c r="F893" s="34"/>
    </row>
    <row r="894" spans="2:6" x14ac:dyDescent="0.2">
      <c r="B894" s="27" t="s">
        <v>820</v>
      </c>
      <c r="C894" s="28">
        <v>0</v>
      </c>
      <c r="D894" s="34"/>
      <c r="E894" s="34"/>
      <c r="F894" s="34"/>
    </row>
    <row r="895" spans="2:6" x14ac:dyDescent="0.2">
      <c r="B895" s="27" t="s">
        <v>821</v>
      </c>
      <c r="C895" s="28">
        <v>0</v>
      </c>
      <c r="D895" s="34"/>
      <c r="E895" s="34"/>
      <c r="F895" s="34"/>
    </row>
    <row r="896" spans="2:6" x14ac:dyDescent="0.2">
      <c r="B896" s="27" t="s">
        <v>822</v>
      </c>
      <c r="C896" s="28">
        <v>0</v>
      </c>
      <c r="D896" s="34"/>
      <c r="E896" s="34"/>
      <c r="F896" s="34"/>
    </row>
    <row r="897" spans="2:6" x14ac:dyDescent="0.2">
      <c r="B897" s="27" t="s">
        <v>823</v>
      </c>
      <c r="C897" s="28">
        <v>0</v>
      </c>
      <c r="D897" s="34"/>
      <c r="E897" s="34"/>
      <c r="F897" s="34"/>
    </row>
    <row r="898" spans="2:6" x14ac:dyDescent="0.2">
      <c r="B898" s="27" t="s">
        <v>824</v>
      </c>
      <c r="C898" s="28">
        <v>0</v>
      </c>
      <c r="D898" s="34"/>
      <c r="E898" s="34"/>
      <c r="F898" s="34"/>
    </row>
    <row r="899" spans="2:6" x14ac:dyDescent="0.2">
      <c r="B899" s="27" t="s">
        <v>825</v>
      </c>
      <c r="C899" s="28">
        <v>0</v>
      </c>
      <c r="D899" s="34"/>
      <c r="E899" s="34"/>
      <c r="F899" s="34"/>
    </row>
    <row r="900" spans="2:6" x14ac:dyDescent="0.2">
      <c r="B900" s="27" t="s">
        <v>826</v>
      </c>
      <c r="C900" s="28">
        <v>0</v>
      </c>
      <c r="D900" s="34"/>
      <c r="E900" s="34"/>
      <c r="F900" s="34"/>
    </row>
    <row r="901" spans="2:6" x14ac:dyDescent="0.2">
      <c r="B901" s="27" t="s">
        <v>827</v>
      </c>
      <c r="C901" s="28">
        <v>0</v>
      </c>
      <c r="D901" s="34"/>
      <c r="E901" s="34"/>
      <c r="F901" s="34"/>
    </row>
    <row r="902" spans="2:6" x14ac:dyDescent="0.2">
      <c r="B902" s="27" t="s">
        <v>828</v>
      </c>
      <c r="C902" s="28">
        <v>0</v>
      </c>
      <c r="D902" s="34"/>
      <c r="E902" s="34"/>
      <c r="F902" s="34"/>
    </row>
    <row r="903" spans="2:6" x14ac:dyDescent="0.2">
      <c r="B903" s="27" t="s">
        <v>829</v>
      </c>
      <c r="C903" s="28">
        <v>0</v>
      </c>
      <c r="D903" s="34"/>
      <c r="E903" s="34"/>
      <c r="F903" s="34"/>
    </row>
    <row r="904" spans="2:6" x14ac:dyDescent="0.2">
      <c r="B904" s="27" t="s">
        <v>830</v>
      </c>
      <c r="C904" s="28">
        <v>0</v>
      </c>
      <c r="D904" s="34"/>
      <c r="E904" s="34"/>
      <c r="F904" s="34"/>
    </row>
    <row r="905" spans="2:6" x14ac:dyDescent="0.2">
      <c r="B905" s="27" t="s">
        <v>831</v>
      </c>
      <c r="C905" s="28">
        <v>0</v>
      </c>
      <c r="D905" s="34"/>
      <c r="E905" s="34"/>
      <c r="F905" s="34"/>
    </row>
    <row r="906" spans="2:6" x14ac:dyDescent="0.2">
      <c r="B906" s="27" t="s">
        <v>832</v>
      </c>
      <c r="C906" s="28">
        <v>0</v>
      </c>
      <c r="D906" s="34"/>
      <c r="E906" s="34"/>
      <c r="F906" s="34"/>
    </row>
    <row r="907" spans="2:6" x14ac:dyDescent="0.2">
      <c r="B907" s="27" t="s">
        <v>833</v>
      </c>
      <c r="C907" s="28">
        <v>0</v>
      </c>
      <c r="D907" s="34"/>
      <c r="E907" s="34"/>
      <c r="F907" s="34"/>
    </row>
    <row r="908" spans="2:6" x14ac:dyDescent="0.2">
      <c r="B908" s="27" t="s">
        <v>834</v>
      </c>
      <c r="C908" s="28">
        <v>0</v>
      </c>
      <c r="D908" s="34"/>
      <c r="E908" s="34"/>
      <c r="F908" s="34"/>
    </row>
    <row r="909" spans="2:6" x14ac:dyDescent="0.2">
      <c r="B909" s="27" t="s">
        <v>835</v>
      </c>
      <c r="C909" s="28">
        <v>0</v>
      </c>
      <c r="D909" s="34"/>
      <c r="E909" s="34"/>
      <c r="F909" s="34"/>
    </row>
    <row r="910" spans="2:6" x14ac:dyDescent="0.2">
      <c r="B910" s="27" t="s">
        <v>836</v>
      </c>
      <c r="C910" s="28">
        <v>0</v>
      </c>
      <c r="D910" s="34"/>
      <c r="E910" s="34"/>
      <c r="F910" s="34"/>
    </row>
    <row r="911" spans="2:6" x14ac:dyDescent="0.2">
      <c r="B911" s="27" t="s">
        <v>837</v>
      </c>
      <c r="C911" s="28">
        <v>0</v>
      </c>
      <c r="D911" s="34"/>
      <c r="E911" s="34"/>
      <c r="F911" s="34"/>
    </row>
    <row r="912" spans="2:6" x14ac:dyDescent="0.2">
      <c r="B912" s="27" t="s">
        <v>838</v>
      </c>
      <c r="C912" s="28">
        <v>0</v>
      </c>
      <c r="D912" s="34"/>
      <c r="E912" s="34"/>
      <c r="F912" s="34"/>
    </row>
    <row r="913" spans="2:6" x14ac:dyDescent="0.2">
      <c r="B913" s="27" t="s">
        <v>839</v>
      </c>
      <c r="C913" s="28">
        <v>0</v>
      </c>
      <c r="D913" s="34"/>
      <c r="E913" s="34"/>
      <c r="F913" s="34"/>
    </row>
    <row r="914" spans="2:6" x14ac:dyDescent="0.2">
      <c r="B914" s="27" t="s">
        <v>840</v>
      </c>
      <c r="C914" s="28">
        <v>0</v>
      </c>
      <c r="D914" s="34"/>
      <c r="E914" s="34"/>
      <c r="F914" s="34"/>
    </row>
    <row r="915" spans="2:6" x14ac:dyDescent="0.2">
      <c r="B915" s="27" t="s">
        <v>841</v>
      </c>
      <c r="C915" s="28">
        <v>0</v>
      </c>
      <c r="D915" s="34"/>
      <c r="E915" s="34"/>
      <c r="F915" s="34"/>
    </row>
    <row r="916" spans="2:6" x14ac:dyDescent="0.2">
      <c r="B916" s="27" t="s">
        <v>842</v>
      </c>
      <c r="C916" s="28">
        <v>0</v>
      </c>
      <c r="D916" s="34"/>
      <c r="E916" s="34"/>
      <c r="F916" s="34"/>
    </row>
    <row r="917" spans="2:6" x14ac:dyDescent="0.2">
      <c r="B917" s="27" t="s">
        <v>843</v>
      </c>
      <c r="C917" s="28">
        <v>0</v>
      </c>
      <c r="D917" s="34"/>
      <c r="E917" s="34"/>
      <c r="F917" s="34"/>
    </row>
    <row r="918" spans="2:6" x14ac:dyDescent="0.2">
      <c r="B918" s="27" t="s">
        <v>844</v>
      </c>
      <c r="C918" s="28">
        <v>0</v>
      </c>
      <c r="D918" s="34"/>
      <c r="E918" s="34"/>
      <c r="F918" s="34"/>
    </row>
    <row r="919" spans="2:6" x14ac:dyDescent="0.2">
      <c r="B919" s="27" t="s">
        <v>845</v>
      </c>
      <c r="C919" s="28">
        <v>0</v>
      </c>
      <c r="D919" s="34"/>
      <c r="E919" s="34"/>
      <c r="F919" s="34"/>
    </row>
    <row r="920" spans="2:6" x14ac:dyDescent="0.2">
      <c r="B920" s="27" t="s">
        <v>846</v>
      </c>
      <c r="C920" s="28">
        <v>0</v>
      </c>
      <c r="D920" s="34"/>
      <c r="E920" s="34"/>
      <c r="F920" s="34"/>
    </row>
    <row r="921" spans="2:6" x14ac:dyDescent="0.2">
      <c r="B921" s="27" t="s">
        <v>847</v>
      </c>
      <c r="C921" s="28">
        <v>0</v>
      </c>
      <c r="D921" s="34"/>
      <c r="E921" s="34"/>
      <c r="F921" s="34"/>
    </row>
    <row r="922" spans="2:6" x14ac:dyDescent="0.2">
      <c r="B922" s="27" t="s">
        <v>848</v>
      </c>
      <c r="C922" s="28">
        <v>0</v>
      </c>
      <c r="D922" s="34"/>
      <c r="E922" s="34"/>
      <c r="F922" s="34"/>
    </row>
    <row r="923" spans="2:6" x14ac:dyDescent="0.2">
      <c r="B923" s="27" t="s">
        <v>849</v>
      </c>
      <c r="C923" s="28">
        <v>0</v>
      </c>
      <c r="D923" s="34"/>
      <c r="E923" s="34"/>
      <c r="F923" s="34"/>
    </row>
    <row r="924" spans="2:6" x14ac:dyDescent="0.2">
      <c r="B924" s="27" t="s">
        <v>850</v>
      </c>
      <c r="C924" s="28">
        <v>0</v>
      </c>
      <c r="D924" s="34"/>
      <c r="E924" s="34"/>
      <c r="F924" s="34"/>
    </row>
    <row r="925" spans="2:6" x14ac:dyDescent="0.2">
      <c r="B925" s="27" t="s">
        <v>851</v>
      </c>
      <c r="C925" s="28">
        <v>0</v>
      </c>
      <c r="D925" s="34"/>
      <c r="E925" s="34"/>
      <c r="F925" s="34"/>
    </row>
    <row r="926" spans="2:6" x14ac:dyDescent="0.2">
      <c r="B926" s="27" t="s">
        <v>852</v>
      </c>
      <c r="C926" s="28">
        <v>0</v>
      </c>
      <c r="D926" s="34"/>
      <c r="E926" s="34"/>
      <c r="F926" s="34"/>
    </row>
    <row r="927" spans="2:6" x14ac:dyDescent="0.2">
      <c r="B927" s="27" t="s">
        <v>853</v>
      </c>
      <c r="C927" s="28">
        <v>0</v>
      </c>
      <c r="D927" s="34"/>
      <c r="E927" s="34"/>
      <c r="F927" s="34"/>
    </row>
    <row r="928" spans="2:6" x14ac:dyDescent="0.2">
      <c r="B928" s="27" t="s">
        <v>854</v>
      </c>
      <c r="C928" s="28">
        <v>0</v>
      </c>
      <c r="D928" s="34"/>
      <c r="E928" s="34"/>
      <c r="F928" s="34"/>
    </row>
    <row r="929" spans="2:6" x14ac:dyDescent="0.2">
      <c r="B929" s="27" t="s">
        <v>855</v>
      </c>
      <c r="C929" s="28">
        <v>0</v>
      </c>
      <c r="D929" s="34"/>
      <c r="E929" s="34"/>
      <c r="F929" s="34"/>
    </row>
    <row r="930" spans="2:6" x14ac:dyDescent="0.2">
      <c r="B930" s="27" t="s">
        <v>856</v>
      </c>
      <c r="C930" s="28">
        <v>0</v>
      </c>
      <c r="D930" s="34"/>
      <c r="E930" s="34"/>
      <c r="F930" s="34"/>
    </row>
    <row r="931" spans="2:6" x14ac:dyDescent="0.2">
      <c r="B931" s="27" t="s">
        <v>857</v>
      </c>
      <c r="C931" s="28">
        <v>0</v>
      </c>
      <c r="D931" s="34"/>
      <c r="E931" s="34"/>
      <c r="F931" s="34"/>
    </row>
    <row r="932" spans="2:6" x14ac:dyDescent="0.2">
      <c r="B932" s="27" t="s">
        <v>858</v>
      </c>
      <c r="C932" s="28">
        <v>0</v>
      </c>
      <c r="D932" s="34"/>
      <c r="E932" s="34"/>
      <c r="F932" s="34"/>
    </row>
    <row r="933" spans="2:6" x14ac:dyDescent="0.2">
      <c r="B933" s="27" t="s">
        <v>859</v>
      </c>
      <c r="C933" s="28">
        <v>0</v>
      </c>
      <c r="D933" s="34"/>
      <c r="E933" s="34"/>
      <c r="F933" s="34"/>
    </row>
    <row r="934" spans="2:6" x14ac:dyDescent="0.2">
      <c r="B934" s="27" t="s">
        <v>860</v>
      </c>
      <c r="C934" s="28">
        <v>0</v>
      </c>
      <c r="D934" s="34"/>
      <c r="E934" s="34"/>
      <c r="F934" s="34"/>
    </row>
    <row r="935" spans="2:6" x14ac:dyDescent="0.2">
      <c r="B935" s="27" t="s">
        <v>861</v>
      </c>
      <c r="C935" s="28">
        <v>0</v>
      </c>
      <c r="D935" s="34"/>
      <c r="E935" s="34"/>
      <c r="F935" s="34"/>
    </row>
    <row r="936" spans="2:6" x14ac:dyDescent="0.2">
      <c r="B936" s="27" t="s">
        <v>862</v>
      </c>
      <c r="C936" s="28">
        <v>0</v>
      </c>
      <c r="D936" s="34"/>
      <c r="E936" s="34"/>
      <c r="F936" s="34"/>
    </row>
    <row r="937" spans="2:6" x14ac:dyDescent="0.2">
      <c r="B937" s="27" t="s">
        <v>863</v>
      </c>
      <c r="C937" s="28">
        <v>0</v>
      </c>
      <c r="D937" s="34"/>
      <c r="E937" s="34"/>
      <c r="F937" s="34"/>
    </row>
    <row r="938" spans="2:6" x14ac:dyDescent="0.2">
      <c r="B938" s="27" t="s">
        <v>864</v>
      </c>
      <c r="C938" s="28">
        <v>0</v>
      </c>
      <c r="D938" s="34"/>
      <c r="E938" s="34"/>
      <c r="F938" s="34"/>
    </row>
    <row r="939" spans="2:6" x14ac:dyDescent="0.2">
      <c r="B939" s="27" t="s">
        <v>865</v>
      </c>
      <c r="C939" s="28">
        <v>0</v>
      </c>
      <c r="D939" s="34"/>
      <c r="E939" s="34"/>
      <c r="F939" s="34"/>
    </row>
    <row r="940" spans="2:6" x14ac:dyDescent="0.2">
      <c r="B940" s="27" t="s">
        <v>866</v>
      </c>
      <c r="C940" s="28">
        <v>0</v>
      </c>
      <c r="D940" s="34"/>
      <c r="E940" s="34"/>
      <c r="F940" s="34"/>
    </row>
    <row r="941" spans="2:6" x14ac:dyDescent="0.2">
      <c r="B941" s="27" t="s">
        <v>867</v>
      </c>
      <c r="C941" s="28">
        <v>0</v>
      </c>
      <c r="D941" s="34"/>
      <c r="E941" s="34"/>
      <c r="F941" s="34"/>
    </row>
    <row r="942" spans="2:6" x14ac:dyDescent="0.2">
      <c r="B942" s="27" t="s">
        <v>868</v>
      </c>
      <c r="C942" s="28">
        <v>0</v>
      </c>
      <c r="D942" s="34"/>
      <c r="E942" s="34"/>
      <c r="F942" s="34"/>
    </row>
    <row r="943" spans="2:6" x14ac:dyDescent="0.2">
      <c r="B943" s="27" t="s">
        <v>869</v>
      </c>
      <c r="C943" s="28">
        <v>0</v>
      </c>
      <c r="D943" s="34"/>
      <c r="E943" s="34"/>
      <c r="F943" s="34"/>
    </row>
    <row r="944" spans="2:6" x14ac:dyDescent="0.2">
      <c r="B944" s="27" t="s">
        <v>870</v>
      </c>
      <c r="C944" s="28">
        <v>0</v>
      </c>
      <c r="D944" s="34"/>
      <c r="E944" s="34"/>
      <c r="F944" s="34"/>
    </row>
    <row r="945" spans="2:6" x14ac:dyDescent="0.2">
      <c r="B945" s="27" t="s">
        <v>871</v>
      </c>
      <c r="C945" s="28">
        <v>0</v>
      </c>
      <c r="D945" s="34"/>
      <c r="E945" s="34"/>
      <c r="F945" s="34"/>
    </row>
    <row r="946" spans="2:6" x14ac:dyDescent="0.2">
      <c r="B946" s="27" t="s">
        <v>872</v>
      </c>
      <c r="C946" s="28">
        <v>0</v>
      </c>
      <c r="D946" s="34"/>
      <c r="E946" s="34"/>
      <c r="F946" s="34"/>
    </row>
    <row r="947" spans="2:6" x14ac:dyDescent="0.2">
      <c r="B947" s="27" t="s">
        <v>873</v>
      </c>
      <c r="C947" s="28">
        <v>0</v>
      </c>
      <c r="D947" s="34"/>
      <c r="E947" s="34"/>
      <c r="F947" s="34"/>
    </row>
    <row r="948" spans="2:6" x14ac:dyDescent="0.2">
      <c r="B948" s="27" t="s">
        <v>874</v>
      </c>
      <c r="C948" s="28">
        <v>0</v>
      </c>
      <c r="D948" s="34"/>
      <c r="E948" s="34"/>
      <c r="F948" s="34"/>
    </row>
    <row r="949" spans="2:6" x14ac:dyDescent="0.2">
      <c r="B949" s="27" t="s">
        <v>875</v>
      </c>
      <c r="C949" s="28">
        <v>0</v>
      </c>
      <c r="D949" s="34"/>
      <c r="E949" s="34"/>
      <c r="F949" s="34"/>
    </row>
    <row r="950" spans="2:6" x14ac:dyDescent="0.2">
      <c r="B950" s="27" t="s">
        <v>876</v>
      </c>
      <c r="C950" s="28">
        <v>0</v>
      </c>
      <c r="D950" s="34"/>
      <c r="E950" s="34"/>
      <c r="F950" s="34"/>
    </row>
    <row r="951" spans="2:6" x14ac:dyDescent="0.2">
      <c r="B951" s="27" t="s">
        <v>877</v>
      </c>
      <c r="C951" s="28">
        <v>0</v>
      </c>
      <c r="D951" s="34"/>
      <c r="E951" s="34"/>
      <c r="F951" s="34"/>
    </row>
    <row r="952" spans="2:6" x14ac:dyDescent="0.2">
      <c r="B952" s="27" t="s">
        <v>878</v>
      </c>
      <c r="C952" s="28">
        <v>0</v>
      </c>
      <c r="D952" s="34"/>
      <c r="E952" s="34"/>
      <c r="F952" s="34"/>
    </row>
    <row r="953" spans="2:6" x14ac:dyDescent="0.2">
      <c r="B953" s="27" t="s">
        <v>879</v>
      </c>
      <c r="C953" s="28">
        <v>0</v>
      </c>
      <c r="D953" s="34"/>
      <c r="E953" s="34"/>
      <c r="F953" s="34"/>
    </row>
    <row r="954" spans="2:6" x14ac:dyDescent="0.2">
      <c r="B954" s="27" t="s">
        <v>880</v>
      </c>
      <c r="C954" s="28">
        <v>0</v>
      </c>
      <c r="D954" s="34"/>
      <c r="E954" s="34"/>
      <c r="F954" s="34"/>
    </row>
    <row r="955" spans="2:6" x14ac:dyDescent="0.2">
      <c r="B955" s="27" t="s">
        <v>881</v>
      </c>
      <c r="C955" s="28">
        <v>0</v>
      </c>
      <c r="D955" s="34"/>
      <c r="E955" s="34"/>
      <c r="F955" s="34"/>
    </row>
    <row r="956" spans="2:6" x14ac:dyDescent="0.2">
      <c r="B956" s="27" t="s">
        <v>882</v>
      </c>
      <c r="C956" s="28">
        <v>0</v>
      </c>
      <c r="D956" s="34"/>
      <c r="E956" s="34"/>
      <c r="F956" s="34"/>
    </row>
    <row r="957" spans="2:6" x14ac:dyDescent="0.2">
      <c r="B957" s="27" t="s">
        <v>883</v>
      </c>
      <c r="C957" s="28">
        <v>0</v>
      </c>
      <c r="D957" s="34"/>
      <c r="E957" s="34"/>
      <c r="F957" s="34"/>
    </row>
    <row r="958" spans="2:6" x14ac:dyDescent="0.2">
      <c r="B958" s="27" t="s">
        <v>884</v>
      </c>
      <c r="C958" s="28">
        <v>0</v>
      </c>
      <c r="D958" s="34"/>
      <c r="E958" s="34"/>
      <c r="F958" s="34"/>
    </row>
    <row r="959" spans="2:6" x14ac:dyDescent="0.2">
      <c r="B959" s="27" t="s">
        <v>885</v>
      </c>
      <c r="C959" s="28">
        <v>0</v>
      </c>
      <c r="D959" s="34"/>
      <c r="E959" s="34"/>
      <c r="F959" s="34"/>
    </row>
    <row r="960" spans="2:6" x14ac:dyDescent="0.2">
      <c r="B960" s="27" t="s">
        <v>886</v>
      </c>
      <c r="C960" s="28">
        <v>0</v>
      </c>
      <c r="D960" s="34"/>
      <c r="E960" s="34"/>
      <c r="F960" s="34"/>
    </row>
    <row r="961" spans="2:6" x14ac:dyDescent="0.2">
      <c r="B961" s="27" t="s">
        <v>887</v>
      </c>
      <c r="C961" s="28">
        <v>0</v>
      </c>
      <c r="D961" s="34"/>
      <c r="E961" s="34"/>
      <c r="F961" s="34"/>
    </row>
    <row r="962" spans="2:6" x14ac:dyDescent="0.2">
      <c r="B962" s="27" t="s">
        <v>888</v>
      </c>
      <c r="C962" s="28">
        <v>0</v>
      </c>
      <c r="D962" s="34"/>
      <c r="E962" s="34"/>
      <c r="F962" s="34"/>
    </row>
    <row r="963" spans="2:6" x14ac:dyDescent="0.2">
      <c r="B963" s="27" t="s">
        <v>889</v>
      </c>
      <c r="C963" s="28">
        <v>0</v>
      </c>
      <c r="D963" s="34"/>
      <c r="E963" s="34"/>
      <c r="F963" s="34"/>
    </row>
    <row r="964" spans="2:6" x14ac:dyDescent="0.2">
      <c r="B964" s="27" t="s">
        <v>890</v>
      </c>
      <c r="C964" s="28">
        <v>0</v>
      </c>
      <c r="D964" s="34"/>
      <c r="E964" s="34"/>
      <c r="F964" s="34"/>
    </row>
    <row r="965" spans="2:6" x14ac:dyDescent="0.2">
      <c r="B965" s="27" t="s">
        <v>891</v>
      </c>
      <c r="C965" s="28">
        <v>0</v>
      </c>
      <c r="D965" s="34"/>
      <c r="E965" s="34"/>
      <c r="F965" s="34"/>
    </row>
    <row r="966" spans="2:6" x14ac:dyDescent="0.2">
      <c r="B966" s="27" t="s">
        <v>892</v>
      </c>
      <c r="C966" s="28">
        <v>0</v>
      </c>
      <c r="D966" s="34"/>
      <c r="E966" s="34"/>
      <c r="F966" s="34"/>
    </row>
    <row r="967" spans="2:6" x14ac:dyDescent="0.2">
      <c r="B967" s="27" t="s">
        <v>893</v>
      </c>
      <c r="C967" s="28">
        <v>0</v>
      </c>
      <c r="D967" s="34"/>
      <c r="E967" s="34"/>
      <c r="F967" s="34"/>
    </row>
    <row r="968" spans="2:6" x14ac:dyDescent="0.2">
      <c r="B968" s="27" t="s">
        <v>894</v>
      </c>
      <c r="C968" s="28">
        <v>0</v>
      </c>
      <c r="D968" s="34"/>
      <c r="E968" s="34"/>
      <c r="F968" s="34"/>
    </row>
    <row r="969" spans="2:6" x14ac:dyDescent="0.2">
      <c r="B969" s="27" t="s">
        <v>798</v>
      </c>
      <c r="C969" s="28">
        <v>0</v>
      </c>
      <c r="D969" s="34"/>
      <c r="E969" s="34"/>
      <c r="F969" s="34"/>
    </row>
    <row r="970" spans="2:6" x14ac:dyDescent="0.2">
      <c r="B970" s="27" t="s">
        <v>895</v>
      </c>
      <c r="C970" s="28">
        <v>0</v>
      </c>
      <c r="D970" s="34"/>
      <c r="E970" s="34"/>
      <c r="F970" s="34"/>
    </row>
    <row r="971" spans="2:6" x14ac:dyDescent="0.2">
      <c r="B971" s="27" t="s">
        <v>896</v>
      </c>
      <c r="C971" s="28">
        <v>0</v>
      </c>
      <c r="D971" s="34"/>
      <c r="E971" s="34"/>
      <c r="F971" s="34"/>
    </row>
    <row r="972" spans="2:6" x14ac:dyDescent="0.2">
      <c r="B972" s="27" t="s">
        <v>897</v>
      </c>
      <c r="C972" s="28">
        <v>0</v>
      </c>
      <c r="D972" s="34"/>
      <c r="E972" s="34"/>
      <c r="F972" s="34"/>
    </row>
    <row r="973" spans="2:6" x14ac:dyDescent="0.2">
      <c r="B973" s="27" t="s">
        <v>898</v>
      </c>
      <c r="C973" s="28">
        <v>0</v>
      </c>
      <c r="D973" s="34"/>
      <c r="E973" s="34"/>
      <c r="F973" s="34"/>
    </row>
    <row r="974" spans="2:6" x14ac:dyDescent="0.2">
      <c r="B974" s="27" t="s">
        <v>899</v>
      </c>
      <c r="C974" s="28">
        <v>0</v>
      </c>
      <c r="D974" s="34"/>
      <c r="E974" s="34"/>
      <c r="F974" s="34"/>
    </row>
    <row r="975" spans="2:6" x14ac:dyDescent="0.2">
      <c r="B975" s="27" t="s">
        <v>900</v>
      </c>
      <c r="C975" s="28">
        <v>0</v>
      </c>
      <c r="D975" s="34"/>
      <c r="E975" s="34"/>
      <c r="F975" s="34"/>
    </row>
    <row r="976" spans="2:6" x14ac:dyDescent="0.2">
      <c r="B976" s="27" t="s">
        <v>901</v>
      </c>
      <c r="C976" s="28">
        <v>0</v>
      </c>
      <c r="D976" s="34"/>
      <c r="E976" s="34"/>
      <c r="F976" s="34"/>
    </row>
    <row r="977" spans="2:6" x14ac:dyDescent="0.2">
      <c r="B977" s="27" t="s">
        <v>902</v>
      </c>
      <c r="C977" s="28">
        <v>0</v>
      </c>
      <c r="D977" s="34"/>
      <c r="E977" s="34"/>
      <c r="F977" s="34"/>
    </row>
    <row r="978" spans="2:6" x14ac:dyDescent="0.2">
      <c r="B978" s="27" t="s">
        <v>903</v>
      </c>
      <c r="C978" s="28">
        <v>0</v>
      </c>
      <c r="D978" s="34"/>
      <c r="E978" s="34"/>
      <c r="F978" s="34"/>
    </row>
    <row r="979" spans="2:6" x14ac:dyDescent="0.2">
      <c r="B979" s="27" t="s">
        <v>904</v>
      </c>
      <c r="C979" s="28">
        <v>0</v>
      </c>
      <c r="D979" s="34"/>
      <c r="E979" s="34"/>
      <c r="F979" s="34"/>
    </row>
    <row r="980" spans="2:6" x14ac:dyDescent="0.2">
      <c r="B980" s="27" t="s">
        <v>905</v>
      </c>
      <c r="C980" s="28">
        <v>0</v>
      </c>
      <c r="D980" s="34"/>
      <c r="E980" s="34"/>
      <c r="F980" s="34"/>
    </row>
    <row r="981" spans="2:6" x14ac:dyDescent="0.2">
      <c r="B981" s="27" t="s">
        <v>906</v>
      </c>
      <c r="C981" s="28">
        <v>0</v>
      </c>
      <c r="D981" s="34"/>
      <c r="E981" s="34"/>
      <c r="F981" s="34"/>
    </row>
    <row r="982" spans="2:6" x14ac:dyDescent="0.2">
      <c r="B982" s="27" t="s">
        <v>907</v>
      </c>
      <c r="C982" s="28">
        <v>0</v>
      </c>
      <c r="D982" s="34"/>
      <c r="E982" s="34"/>
      <c r="F982" s="34"/>
    </row>
    <row r="983" spans="2:6" x14ac:dyDescent="0.2">
      <c r="B983" s="27" t="s">
        <v>710</v>
      </c>
      <c r="C983" s="28">
        <v>0</v>
      </c>
      <c r="D983" s="34"/>
      <c r="E983" s="34"/>
      <c r="F983" s="34"/>
    </row>
    <row r="984" spans="2:6" x14ac:dyDescent="0.2">
      <c r="B984" s="27" t="s">
        <v>719</v>
      </c>
      <c r="C984" s="28">
        <v>0</v>
      </c>
      <c r="D984" s="34"/>
      <c r="E984" s="34"/>
      <c r="F984" s="34"/>
    </row>
    <row r="985" spans="2:6" x14ac:dyDescent="0.2">
      <c r="B985" s="27" t="s">
        <v>908</v>
      </c>
      <c r="C985" s="28">
        <v>21615.58</v>
      </c>
      <c r="D985" s="34"/>
      <c r="E985" s="34"/>
      <c r="F985" s="34"/>
    </row>
    <row r="986" spans="2:6" x14ac:dyDescent="0.2">
      <c r="B986" s="27" t="s">
        <v>909</v>
      </c>
      <c r="C986" s="28">
        <v>47323.360000000001</v>
      </c>
      <c r="D986" s="34"/>
      <c r="E986" s="34"/>
      <c r="F986" s="34"/>
    </row>
    <row r="987" spans="2:6" x14ac:dyDescent="0.2">
      <c r="B987" s="27" t="s">
        <v>910</v>
      </c>
      <c r="C987" s="28">
        <v>540</v>
      </c>
      <c r="D987" s="34"/>
      <c r="E987" s="34"/>
      <c r="F987" s="34"/>
    </row>
    <row r="988" spans="2:6" x14ac:dyDescent="0.2">
      <c r="B988" s="27" t="s">
        <v>911</v>
      </c>
      <c r="C988" s="28">
        <v>-443.26000000000204</v>
      </c>
      <c r="D988" s="34"/>
      <c r="E988" s="34"/>
      <c r="F988" s="34"/>
    </row>
    <row r="989" spans="2:6" x14ac:dyDescent="0.2">
      <c r="B989" s="27" t="s">
        <v>912</v>
      </c>
      <c r="C989" s="28">
        <v>-7001.87</v>
      </c>
      <c r="D989" s="34"/>
      <c r="E989" s="34"/>
      <c r="F989" s="34"/>
    </row>
    <row r="990" spans="2:6" x14ac:dyDescent="0.2">
      <c r="B990" s="27" t="s">
        <v>913</v>
      </c>
      <c r="C990" s="28">
        <v>-49</v>
      </c>
      <c r="D990" s="34"/>
      <c r="E990" s="34"/>
      <c r="F990" s="34"/>
    </row>
    <row r="991" spans="2:6" x14ac:dyDescent="0.2">
      <c r="B991" s="27" t="s">
        <v>914</v>
      </c>
      <c r="C991" s="28">
        <v>5931.93</v>
      </c>
      <c r="D991" s="34"/>
      <c r="E991" s="34"/>
      <c r="F991" s="34"/>
    </row>
    <row r="992" spans="2:6" x14ac:dyDescent="0.2">
      <c r="B992" s="27" t="s">
        <v>915</v>
      </c>
      <c r="C992" s="28">
        <v>-185317.58000000002</v>
      </c>
      <c r="D992" s="34"/>
      <c r="E992" s="34"/>
      <c r="F992" s="34"/>
    </row>
    <row r="993" spans="2:6" x14ac:dyDescent="0.2">
      <c r="B993" s="27" t="s">
        <v>916</v>
      </c>
      <c r="C993" s="28">
        <v>0</v>
      </c>
      <c r="D993" s="34"/>
      <c r="E993" s="34"/>
      <c r="F993" s="34"/>
    </row>
    <row r="994" spans="2:6" x14ac:dyDescent="0.2">
      <c r="B994" s="27" t="s">
        <v>917</v>
      </c>
      <c r="C994" s="28">
        <v>24521.9</v>
      </c>
      <c r="D994" s="34"/>
      <c r="E994" s="34"/>
      <c r="F994" s="34"/>
    </row>
    <row r="995" spans="2:6" x14ac:dyDescent="0.2">
      <c r="B995" s="27" t="s">
        <v>918</v>
      </c>
      <c r="C995" s="28">
        <v>724425.8</v>
      </c>
      <c r="D995" s="34"/>
      <c r="E995" s="34"/>
      <c r="F995" s="34"/>
    </row>
    <row r="996" spans="2:6" x14ac:dyDescent="0.2">
      <c r="B996" s="27" t="s">
        <v>919</v>
      </c>
      <c r="C996" s="28">
        <v>74008</v>
      </c>
      <c r="D996" s="34"/>
      <c r="E996" s="34"/>
      <c r="F996" s="34"/>
    </row>
    <row r="997" spans="2:6" x14ac:dyDescent="0.2">
      <c r="B997" s="27" t="s">
        <v>920</v>
      </c>
      <c r="C997" s="28">
        <v>1200</v>
      </c>
      <c r="D997" s="34"/>
      <c r="E997" s="34"/>
      <c r="F997" s="34"/>
    </row>
    <row r="998" spans="2:6" x14ac:dyDescent="0.2">
      <c r="B998" s="27" t="s">
        <v>921</v>
      </c>
      <c r="C998" s="28">
        <v>25578</v>
      </c>
      <c r="D998" s="34"/>
      <c r="E998" s="34"/>
      <c r="F998" s="34"/>
    </row>
    <row r="999" spans="2:6" x14ac:dyDescent="0.2">
      <c r="B999" s="27" t="s">
        <v>922</v>
      </c>
      <c r="C999" s="28">
        <v>4339.17</v>
      </c>
      <c r="D999" s="34"/>
      <c r="E999" s="34"/>
      <c r="F999" s="34"/>
    </row>
    <row r="1000" spans="2:6" x14ac:dyDescent="0.2">
      <c r="B1000" s="27" t="s">
        <v>923</v>
      </c>
      <c r="C1000" s="28">
        <v>0</v>
      </c>
      <c r="D1000" s="34"/>
      <c r="E1000" s="34"/>
      <c r="F1000" s="34"/>
    </row>
    <row r="1001" spans="2:6" x14ac:dyDescent="0.2">
      <c r="B1001" s="27" t="s">
        <v>924</v>
      </c>
      <c r="C1001" s="28">
        <v>37536.76</v>
      </c>
      <c r="D1001" s="34"/>
      <c r="E1001" s="34"/>
      <c r="F1001" s="34"/>
    </row>
    <row r="1002" spans="2:6" x14ac:dyDescent="0.2">
      <c r="B1002" s="27" t="s">
        <v>925</v>
      </c>
      <c r="C1002" s="28">
        <v>37149</v>
      </c>
      <c r="D1002" s="34"/>
      <c r="E1002" s="34"/>
      <c r="F1002" s="34"/>
    </row>
    <row r="1003" spans="2:6" x14ac:dyDescent="0.2">
      <c r="B1003" s="27" t="s">
        <v>926</v>
      </c>
      <c r="C1003" s="28">
        <v>490448</v>
      </c>
      <c r="D1003" s="34"/>
      <c r="E1003" s="34"/>
      <c r="F1003" s="34"/>
    </row>
    <row r="1004" spans="2:6" x14ac:dyDescent="0.2">
      <c r="B1004" s="27" t="s">
        <v>927</v>
      </c>
      <c r="C1004" s="28">
        <v>189406.48</v>
      </c>
      <c r="D1004" s="34"/>
      <c r="E1004" s="34"/>
      <c r="F1004" s="34"/>
    </row>
    <row r="1005" spans="2:6" x14ac:dyDescent="0.2">
      <c r="B1005" s="27" t="s">
        <v>928</v>
      </c>
      <c r="C1005" s="28">
        <v>1000.0499999998137</v>
      </c>
      <c r="D1005" s="34"/>
      <c r="E1005" s="34"/>
      <c r="F1005" s="34"/>
    </row>
    <row r="1006" spans="2:6" x14ac:dyDescent="0.2">
      <c r="B1006" s="27" t="s">
        <v>929</v>
      </c>
      <c r="C1006" s="28">
        <v>0</v>
      </c>
      <c r="D1006" s="34"/>
      <c r="E1006" s="34"/>
      <c r="F1006" s="34"/>
    </row>
    <row r="1007" spans="2:6" x14ac:dyDescent="0.2">
      <c r="B1007" s="27" t="s">
        <v>930</v>
      </c>
      <c r="C1007" s="28">
        <v>0</v>
      </c>
      <c r="D1007" s="34"/>
      <c r="E1007" s="34"/>
      <c r="F1007" s="34"/>
    </row>
    <row r="1008" spans="2:6" x14ac:dyDescent="0.2">
      <c r="B1008" s="27" t="s">
        <v>931</v>
      </c>
      <c r="C1008" s="28">
        <v>0</v>
      </c>
      <c r="D1008" s="34"/>
      <c r="E1008" s="34"/>
      <c r="F1008" s="34"/>
    </row>
    <row r="1009" spans="2:6" x14ac:dyDescent="0.2">
      <c r="B1009" s="27" t="s">
        <v>932</v>
      </c>
      <c r="C1009" s="28">
        <v>0</v>
      </c>
      <c r="D1009" s="34"/>
      <c r="E1009" s="34"/>
      <c r="F1009" s="34"/>
    </row>
    <row r="1010" spans="2:6" x14ac:dyDescent="0.2">
      <c r="B1010" s="27" t="s">
        <v>933</v>
      </c>
      <c r="C1010" s="28">
        <v>0</v>
      </c>
      <c r="D1010" s="34"/>
      <c r="E1010" s="34"/>
      <c r="F1010" s="34"/>
    </row>
    <row r="1011" spans="2:6" x14ac:dyDescent="0.2">
      <c r="B1011" s="27" t="s">
        <v>934</v>
      </c>
      <c r="C1011" s="28">
        <v>0</v>
      </c>
      <c r="D1011" s="34"/>
      <c r="E1011" s="34"/>
      <c r="F1011" s="34"/>
    </row>
    <row r="1012" spans="2:6" x14ac:dyDescent="0.2">
      <c r="B1012" s="27" t="s">
        <v>935</v>
      </c>
      <c r="C1012" s="28">
        <v>0</v>
      </c>
      <c r="D1012" s="34"/>
      <c r="E1012" s="34"/>
      <c r="F1012" s="34"/>
    </row>
    <row r="1013" spans="2:6" x14ac:dyDescent="0.2">
      <c r="B1013" s="27" t="s">
        <v>936</v>
      </c>
      <c r="C1013" s="28">
        <v>0</v>
      </c>
      <c r="D1013" s="34"/>
      <c r="E1013" s="34"/>
      <c r="F1013" s="34"/>
    </row>
    <row r="1014" spans="2:6" x14ac:dyDescent="0.2">
      <c r="B1014" s="27" t="s">
        <v>937</v>
      </c>
      <c r="C1014" s="28">
        <v>0</v>
      </c>
      <c r="D1014" s="34"/>
      <c r="E1014" s="34"/>
      <c r="F1014" s="34"/>
    </row>
    <row r="1015" spans="2:6" x14ac:dyDescent="0.2">
      <c r="B1015" s="27" t="s">
        <v>938</v>
      </c>
      <c r="C1015" s="28">
        <v>0</v>
      </c>
      <c r="D1015" s="34"/>
      <c r="E1015" s="34"/>
      <c r="F1015" s="34"/>
    </row>
    <row r="1016" spans="2:6" x14ac:dyDescent="0.2">
      <c r="B1016" s="27" t="s">
        <v>939</v>
      </c>
      <c r="C1016" s="28">
        <v>0</v>
      </c>
      <c r="D1016" s="34"/>
      <c r="E1016" s="34"/>
      <c r="F1016" s="34"/>
    </row>
    <row r="1017" spans="2:6" x14ac:dyDescent="0.2">
      <c r="B1017" s="27" t="s">
        <v>940</v>
      </c>
      <c r="C1017" s="28">
        <v>0</v>
      </c>
      <c r="D1017" s="34"/>
      <c r="E1017" s="34"/>
      <c r="F1017" s="34"/>
    </row>
    <row r="1018" spans="2:6" x14ac:dyDescent="0.2">
      <c r="B1018" s="27" t="s">
        <v>941</v>
      </c>
      <c r="C1018" s="28">
        <v>-15080</v>
      </c>
      <c r="D1018" s="34"/>
      <c r="E1018" s="34"/>
      <c r="F1018" s="34"/>
    </row>
    <row r="1019" spans="2:6" x14ac:dyDescent="0.2">
      <c r="B1019" s="27" t="s">
        <v>942</v>
      </c>
      <c r="C1019" s="28">
        <v>0</v>
      </c>
      <c r="D1019" s="34"/>
      <c r="E1019" s="34"/>
      <c r="F1019" s="34"/>
    </row>
    <row r="1020" spans="2:6" x14ac:dyDescent="0.2">
      <c r="B1020" s="27" t="s">
        <v>943</v>
      </c>
      <c r="C1020" s="28">
        <v>0</v>
      </c>
      <c r="D1020" s="34"/>
      <c r="E1020" s="34"/>
      <c r="F1020" s="34"/>
    </row>
    <row r="1021" spans="2:6" x14ac:dyDescent="0.2">
      <c r="B1021" s="27" t="s">
        <v>944</v>
      </c>
      <c r="C1021" s="28">
        <v>0</v>
      </c>
      <c r="D1021" s="34"/>
      <c r="E1021" s="34"/>
      <c r="F1021" s="34"/>
    </row>
    <row r="1022" spans="2:6" x14ac:dyDescent="0.2">
      <c r="B1022" s="27" t="s">
        <v>945</v>
      </c>
      <c r="C1022" s="28">
        <v>0</v>
      </c>
      <c r="D1022" s="34"/>
      <c r="E1022" s="34"/>
      <c r="F1022" s="34"/>
    </row>
    <row r="1023" spans="2:6" x14ac:dyDescent="0.2">
      <c r="B1023" s="27" t="s">
        <v>946</v>
      </c>
      <c r="C1023" s="28">
        <v>0</v>
      </c>
      <c r="D1023" s="34"/>
      <c r="E1023" s="34"/>
      <c r="F1023" s="34"/>
    </row>
    <row r="1024" spans="2:6" x14ac:dyDescent="0.2">
      <c r="B1024" s="27" t="s">
        <v>947</v>
      </c>
      <c r="C1024" s="28">
        <v>-4.0000000037252903E-2</v>
      </c>
      <c r="D1024" s="34"/>
      <c r="E1024" s="34"/>
      <c r="F1024" s="34"/>
    </row>
    <row r="1025" spans="2:6" x14ac:dyDescent="0.2">
      <c r="B1025" s="27" t="s">
        <v>948</v>
      </c>
      <c r="C1025" s="28">
        <v>0</v>
      </c>
      <c r="D1025" s="34"/>
      <c r="E1025" s="34"/>
      <c r="F1025" s="34"/>
    </row>
    <row r="1026" spans="2:6" x14ac:dyDescent="0.2">
      <c r="B1026" s="27" t="s">
        <v>949</v>
      </c>
      <c r="C1026" s="28">
        <v>0</v>
      </c>
      <c r="D1026" s="34"/>
      <c r="E1026" s="34"/>
      <c r="F1026" s="34"/>
    </row>
    <row r="1027" spans="2:6" x14ac:dyDescent="0.2">
      <c r="B1027" s="27" t="s">
        <v>950</v>
      </c>
      <c r="C1027" s="28">
        <v>0</v>
      </c>
      <c r="D1027" s="34"/>
      <c r="E1027" s="34"/>
      <c r="F1027" s="34"/>
    </row>
    <row r="1028" spans="2:6" x14ac:dyDescent="0.2">
      <c r="B1028" s="27" t="s">
        <v>951</v>
      </c>
      <c r="C1028" s="28">
        <v>0</v>
      </c>
      <c r="D1028" s="34"/>
      <c r="E1028" s="34"/>
      <c r="F1028" s="34"/>
    </row>
    <row r="1029" spans="2:6" x14ac:dyDescent="0.2">
      <c r="B1029" s="27" t="s">
        <v>952</v>
      </c>
      <c r="C1029" s="28">
        <v>0</v>
      </c>
      <c r="D1029" s="34"/>
      <c r="E1029" s="34"/>
      <c r="F1029" s="34"/>
    </row>
    <row r="1030" spans="2:6" x14ac:dyDescent="0.2">
      <c r="B1030" s="27" t="s">
        <v>953</v>
      </c>
      <c r="C1030" s="28">
        <v>0</v>
      </c>
      <c r="D1030" s="34"/>
      <c r="E1030" s="34"/>
      <c r="F1030" s="34"/>
    </row>
    <row r="1031" spans="2:6" x14ac:dyDescent="0.2">
      <c r="B1031" s="27" t="s">
        <v>954</v>
      </c>
      <c r="C1031" s="28">
        <v>0</v>
      </c>
      <c r="D1031" s="34"/>
      <c r="E1031" s="34"/>
      <c r="F1031" s="34"/>
    </row>
    <row r="1032" spans="2:6" x14ac:dyDescent="0.2">
      <c r="B1032" s="27" t="s">
        <v>955</v>
      </c>
      <c r="C1032" s="28">
        <v>0</v>
      </c>
      <c r="D1032" s="34"/>
      <c r="E1032" s="34"/>
      <c r="F1032" s="34"/>
    </row>
    <row r="1033" spans="2:6" x14ac:dyDescent="0.2">
      <c r="B1033" s="27" t="s">
        <v>956</v>
      </c>
      <c r="C1033" s="28">
        <v>0</v>
      </c>
      <c r="D1033" s="34"/>
      <c r="E1033" s="34"/>
      <c r="F1033" s="34"/>
    </row>
    <row r="1034" spans="2:6" x14ac:dyDescent="0.2">
      <c r="B1034" s="27" t="s">
        <v>957</v>
      </c>
      <c r="C1034" s="28">
        <v>0</v>
      </c>
      <c r="D1034" s="34"/>
      <c r="E1034" s="34"/>
      <c r="F1034" s="34"/>
    </row>
    <row r="1035" spans="2:6" x14ac:dyDescent="0.2">
      <c r="B1035" s="27" t="s">
        <v>958</v>
      </c>
      <c r="C1035" s="28">
        <v>0</v>
      </c>
      <c r="D1035" s="34"/>
      <c r="E1035" s="34"/>
      <c r="F1035" s="34"/>
    </row>
    <row r="1036" spans="2:6" x14ac:dyDescent="0.2">
      <c r="B1036" s="27" t="s">
        <v>959</v>
      </c>
      <c r="C1036" s="28">
        <v>0</v>
      </c>
      <c r="D1036" s="34"/>
      <c r="E1036" s="34"/>
      <c r="F1036" s="34"/>
    </row>
    <row r="1037" spans="2:6" x14ac:dyDescent="0.2">
      <c r="B1037" s="27" t="s">
        <v>960</v>
      </c>
      <c r="C1037" s="28">
        <v>0</v>
      </c>
      <c r="D1037" s="34"/>
      <c r="E1037" s="34"/>
      <c r="F1037" s="34"/>
    </row>
    <row r="1038" spans="2:6" x14ac:dyDescent="0.2">
      <c r="B1038" s="27" t="s">
        <v>961</v>
      </c>
      <c r="C1038" s="28">
        <v>0</v>
      </c>
      <c r="D1038" s="34"/>
      <c r="E1038" s="34"/>
      <c r="F1038" s="34"/>
    </row>
    <row r="1039" spans="2:6" x14ac:dyDescent="0.2">
      <c r="B1039" s="27" t="s">
        <v>962</v>
      </c>
      <c r="C1039" s="28">
        <v>0</v>
      </c>
      <c r="D1039" s="34"/>
      <c r="E1039" s="34"/>
      <c r="F1039" s="34"/>
    </row>
    <row r="1040" spans="2:6" x14ac:dyDescent="0.2">
      <c r="B1040" s="27" t="s">
        <v>318</v>
      </c>
      <c r="C1040" s="28">
        <v>0</v>
      </c>
      <c r="D1040" s="34"/>
      <c r="E1040" s="34"/>
      <c r="F1040" s="34"/>
    </row>
    <row r="1041" spans="2:6" x14ac:dyDescent="0.2">
      <c r="B1041" s="27" t="s">
        <v>963</v>
      </c>
      <c r="C1041" s="28">
        <v>0</v>
      </c>
      <c r="D1041" s="34"/>
      <c r="E1041" s="34"/>
      <c r="F1041" s="34"/>
    </row>
    <row r="1042" spans="2:6" x14ac:dyDescent="0.2">
      <c r="B1042" s="27" t="s">
        <v>964</v>
      </c>
      <c r="C1042" s="28">
        <v>0</v>
      </c>
      <c r="D1042" s="34"/>
      <c r="E1042" s="34"/>
      <c r="F1042" s="34"/>
    </row>
    <row r="1043" spans="2:6" x14ac:dyDescent="0.2">
      <c r="B1043" s="27" t="s">
        <v>965</v>
      </c>
      <c r="C1043" s="28">
        <v>0</v>
      </c>
      <c r="D1043" s="34"/>
      <c r="E1043" s="34"/>
      <c r="F1043" s="34"/>
    </row>
    <row r="1044" spans="2:6" x14ac:dyDescent="0.2">
      <c r="B1044" s="27" t="s">
        <v>329</v>
      </c>
      <c r="C1044" s="28">
        <v>0</v>
      </c>
      <c r="D1044" s="34"/>
      <c r="E1044" s="34"/>
      <c r="F1044" s="34"/>
    </row>
    <row r="1045" spans="2:6" x14ac:dyDescent="0.2">
      <c r="B1045" s="27" t="s">
        <v>966</v>
      </c>
      <c r="C1045" s="28">
        <v>1.0000001639127731E-2</v>
      </c>
      <c r="D1045" s="34"/>
      <c r="E1045" s="34"/>
      <c r="F1045" s="34"/>
    </row>
    <row r="1046" spans="2:6" x14ac:dyDescent="0.2">
      <c r="B1046" s="27" t="s">
        <v>967</v>
      </c>
      <c r="C1046" s="28">
        <v>0</v>
      </c>
      <c r="D1046" s="34"/>
      <c r="E1046" s="34"/>
      <c r="F1046" s="34"/>
    </row>
    <row r="1047" spans="2:6" x14ac:dyDescent="0.2">
      <c r="B1047" s="27" t="s">
        <v>968</v>
      </c>
      <c r="C1047" s="28">
        <v>0</v>
      </c>
      <c r="D1047" s="34"/>
      <c r="E1047" s="34"/>
      <c r="F1047" s="34"/>
    </row>
    <row r="1048" spans="2:6" x14ac:dyDescent="0.2">
      <c r="B1048" s="27" t="s">
        <v>969</v>
      </c>
      <c r="C1048" s="28">
        <v>0</v>
      </c>
      <c r="D1048" s="34"/>
      <c r="E1048" s="34"/>
      <c r="F1048" s="34"/>
    </row>
    <row r="1049" spans="2:6" x14ac:dyDescent="0.2">
      <c r="B1049" s="27" t="s">
        <v>970</v>
      </c>
      <c r="C1049" s="28">
        <v>0</v>
      </c>
      <c r="D1049" s="34"/>
      <c r="E1049" s="34"/>
      <c r="F1049" s="34"/>
    </row>
    <row r="1050" spans="2:6" x14ac:dyDescent="0.2">
      <c r="B1050" s="27" t="s">
        <v>323</v>
      </c>
      <c r="C1050" s="28">
        <v>0</v>
      </c>
      <c r="D1050" s="34"/>
      <c r="E1050" s="34"/>
      <c r="F1050" s="34"/>
    </row>
    <row r="1051" spans="2:6" x14ac:dyDescent="0.2">
      <c r="B1051" s="27" t="s">
        <v>971</v>
      </c>
      <c r="C1051" s="28">
        <v>0.61999999964609742</v>
      </c>
      <c r="D1051" s="34"/>
      <c r="E1051" s="34"/>
      <c r="F1051" s="34"/>
    </row>
    <row r="1052" spans="2:6" x14ac:dyDescent="0.2">
      <c r="B1052" s="27" t="s">
        <v>972</v>
      </c>
      <c r="C1052" s="28">
        <v>0</v>
      </c>
      <c r="D1052" s="34"/>
      <c r="E1052" s="34"/>
      <c r="F1052" s="34"/>
    </row>
    <row r="1053" spans="2:6" x14ac:dyDescent="0.2">
      <c r="B1053" s="27" t="s">
        <v>973</v>
      </c>
      <c r="C1053" s="28">
        <v>0</v>
      </c>
      <c r="D1053" s="34"/>
      <c r="E1053" s="34"/>
      <c r="F1053" s="34"/>
    </row>
    <row r="1054" spans="2:6" x14ac:dyDescent="0.2">
      <c r="B1054" s="27" t="s">
        <v>974</v>
      </c>
      <c r="C1054" s="28">
        <v>0</v>
      </c>
      <c r="D1054" s="34"/>
      <c r="E1054" s="34"/>
      <c r="F1054" s="34"/>
    </row>
    <row r="1055" spans="2:6" x14ac:dyDescent="0.2">
      <c r="B1055" s="27" t="s">
        <v>975</v>
      </c>
      <c r="C1055" s="28">
        <v>0</v>
      </c>
      <c r="D1055" s="34"/>
      <c r="E1055" s="34"/>
      <c r="F1055" s="34"/>
    </row>
    <row r="1056" spans="2:6" x14ac:dyDescent="0.2">
      <c r="B1056" s="27" t="s">
        <v>976</v>
      </c>
      <c r="C1056" s="28">
        <v>0</v>
      </c>
      <c r="D1056" s="34"/>
      <c r="E1056" s="34"/>
      <c r="F1056" s="34"/>
    </row>
    <row r="1057" spans="2:6" x14ac:dyDescent="0.2">
      <c r="B1057" s="27" t="s">
        <v>977</v>
      </c>
      <c r="C1057" s="28">
        <v>0</v>
      </c>
      <c r="D1057" s="34"/>
      <c r="E1057" s="34"/>
      <c r="F1057" s="34"/>
    </row>
    <row r="1058" spans="2:6" x14ac:dyDescent="0.2">
      <c r="B1058" s="27" t="s">
        <v>978</v>
      </c>
      <c r="C1058" s="28">
        <v>0</v>
      </c>
      <c r="D1058" s="34"/>
      <c r="E1058" s="34"/>
      <c r="F1058" s="34"/>
    </row>
    <row r="1059" spans="2:6" x14ac:dyDescent="0.2">
      <c r="B1059" s="27" t="s">
        <v>979</v>
      </c>
      <c r="C1059" s="28">
        <v>0</v>
      </c>
      <c r="D1059" s="34"/>
      <c r="E1059" s="34"/>
      <c r="F1059" s="34"/>
    </row>
    <row r="1060" spans="2:6" x14ac:dyDescent="0.2">
      <c r="B1060" s="27" t="s">
        <v>980</v>
      </c>
      <c r="C1060" s="28">
        <v>0</v>
      </c>
      <c r="D1060" s="34"/>
      <c r="E1060" s="34"/>
      <c r="F1060" s="34"/>
    </row>
    <row r="1061" spans="2:6" x14ac:dyDescent="0.2">
      <c r="B1061" s="27" t="s">
        <v>289</v>
      </c>
      <c r="C1061" s="28">
        <v>0</v>
      </c>
      <c r="D1061" s="34"/>
      <c r="E1061" s="34"/>
      <c r="F1061" s="34"/>
    </row>
    <row r="1062" spans="2:6" x14ac:dyDescent="0.2">
      <c r="B1062" s="27" t="s">
        <v>298</v>
      </c>
      <c r="C1062" s="28">
        <v>0</v>
      </c>
      <c r="D1062" s="34"/>
      <c r="E1062" s="34"/>
      <c r="F1062" s="34"/>
    </row>
    <row r="1063" spans="2:6" x14ac:dyDescent="0.2">
      <c r="B1063" s="27" t="s">
        <v>981</v>
      </c>
      <c r="C1063" s="28">
        <v>0</v>
      </c>
      <c r="D1063" s="34"/>
      <c r="E1063" s="34"/>
      <c r="F1063" s="34"/>
    </row>
    <row r="1064" spans="2:6" x14ac:dyDescent="0.2">
      <c r="B1064" s="27" t="s">
        <v>982</v>
      </c>
      <c r="C1064" s="28">
        <v>0</v>
      </c>
      <c r="D1064" s="34"/>
      <c r="E1064" s="34"/>
      <c r="F1064" s="34"/>
    </row>
    <row r="1065" spans="2:6" x14ac:dyDescent="0.2">
      <c r="B1065" s="27" t="s">
        <v>983</v>
      </c>
      <c r="C1065" s="28">
        <v>0</v>
      </c>
      <c r="D1065" s="34"/>
      <c r="E1065" s="34"/>
      <c r="F1065" s="34"/>
    </row>
    <row r="1066" spans="2:6" x14ac:dyDescent="0.2">
      <c r="B1066" s="27" t="s">
        <v>984</v>
      </c>
      <c r="C1066" s="28">
        <v>0</v>
      </c>
      <c r="D1066" s="34"/>
      <c r="E1066" s="34"/>
      <c r="F1066" s="34"/>
    </row>
    <row r="1067" spans="2:6" x14ac:dyDescent="0.2">
      <c r="B1067" s="27" t="s">
        <v>258</v>
      </c>
      <c r="C1067" s="28">
        <v>0</v>
      </c>
      <c r="D1067" s="34"/>
      <c r="E1067" s="34"/>
      <c r="F1067" s="34"/>
    </row>
    <row r="1068" spans="2:6" x14ac:dyDescent="0.2">
      <c r="B1068" s="27" t="s">
        <v>337</v>
      </c>
      <c r="C1068" s="28">
        <v>0</v>
      </c>
      <c r="D1068" s="34"/>
      <c r="E1068" s="34"/>
      <c r="F1068" s="34"/>
    </row>
    <row r="1069" spans="2:6" x14ac:dyDescent="0.2">
      <c r="B1069" s="27" t="s">
        <v>290</v>
      </c>
      <c r="C1069" s="28">
        <v>0</v>
      </c>
      <c r="D1069" s="34"/>
      <c r="E1069" s="34"/>
      <c r="F1069" s="34"/>
    </row>
    <row r="1070" spans="2:6" x14ac:dyDescent="0.2">
      <c r="B1070" s="27" t="s">
        <v>985</v>
      </c>
      <c r="C1070" s="28">
        <v>0</v>
      </c>
      <c r="D1070" s="34"/>
      <c r="E1070" s="34"/>
      <c r="F1070" s="34"/>
    </row>
    <row r="1071" spans="2:6" x14ac:dyDescent="0.2">
      <c r="B1071" s="27" t="s">
        <v>888</v>
      </c>
      <c r="C1071" s="28">
        <v>0</v>
      </c>
      <c r="D1071" s="34"/>
      <c r="E1071" s="34"/>
      <c r="F1071" s="34"/>
    </row>
    <row r="1072" spans="2:6" x14ac:dyDescent="0.2">
      <c r="B1072" s="27" t="s">
        <v>291</v>
      </c>
      <c r="C1072" s="28">
        <v>0</v>
      </c>
      <c r="D1072" s="34"/>
      <c r="E1072" s="34"/>
      <c r="F1072" s="34"/>
    </row>
    <row r="1073" spans="2:6" x14ac:dyDescent="0.2">
      <c r="B1073" s="27" t="s">
        <v>253</v>
      </c>
      <c r="C1073" s="28">
        <v>0</v>
      </c>
      <c r="D1073" s="34"/>
      <c r="E1073" s="34"/>
      <c r="F1073" s="34"/>
    </row>
    <row r="1074" spans="2:6" x14ac:dyDescent="0.2">
      <c r="B1074" s="27" t="s">
        <v>339</v>
      </c>
      <c r="C1074" s="28">
        <v>0</v>
      </c>
      <c r="D1074" s="34"/>
      <c r="E1074" s="34"/>
      <c r="F1074" s="34"/>
    </row>
    <row r="1075" spans="2:6" x14ac:dyDescent="0.2">
      <c r="B1075" s="27" t="s">
        <v>340</v>
      </c>
      <c r="C1075" s="28">
        <v>0</v>
      </c>
      <c r="D1075" s="34"/>
      <c r="E1075" s="34"/>
      <c r="F1075" s="34"/>
    </row>
    <row r="1076" spans="2:6" x14ac:dyDescent="0.2">
      <c r="B1076" s="27" t="s">
        <v>986</v>
      </c>
      <c r="C1076" s="28">
        <v>0</v>
      </c>
      <c r="D1076" s="34"/>
      <c r="E1076" s="34"/>
      <c r="F1076" s="34"/>
    </row>
    <row r="1077" spans="2:6" x14ac:dyDescent="0.2">
      <c r="B1077" s="27" t="s">
        <v>987</v>
      </c>
      <c r="C1077" s="28">
        <v>0</v>
      </c>
      <c r="D1077" s="34"/>
      <c r="E1077" s="34"/>
      <c r="F1077" s="34"/>
    </row>
    <row r="1078" spans="2:6" x14ac:dyDescent="0.2">
      <c r="B1078" s="27" t="s">
        <v>988</v>
      </c>
      <c r="C1078" s="28">
        <v>1973173.12</v>
      </c>
      <c r="D1078" s="34"/>
      <c r="E1078" s="34"/>
      <c r="F1078" s="34"/>
    </row>
    <row r="1079" spans="2:6" x14ac:dyDescent="0.2">
      <c r="B1079" s="27" t="s">
        <v>989</v>
      </c>
      <c r="C1079" s="28">
        <v>4978806.78</v>
      </c>
      <c r="D1079" s="34"/>
      <c r="E1079" s="34"/>
      <c r="F1079" s="34"/>
    </row>
    <row r="1080" spans="2:6" x14ac:dyDescent="0.2">
      <c r="B1080" s="27" t="s">
        <v>990</v>
      </c>
      <c r="C1080" s="28">
        <v>1369578.7800000003</v>
      </c>
      <c r="D1080" s="34"/>
      <c r="E1080" s="34"/>
      <c r="F1080" s="34"/>
    </row>
    <row r="1081" spans="2:6" x14ac:dyDescent="0.2">
      <c r="B1081" s="27" t="s">
        <v>991</v>
      </c>
      <c r="C1081" s="28">
        <v>31973.889999999956</v>
      </c>
      <c r="D1081" s="34"/>
      <c r="E1081" s="34"/>
      <c r="F1081" s="34"/>
    </row>
    <row r="1082" spans="2:6" x14ac:dyDescent="0.2">
      <c r="B1082" s="27" t="s">
        <v>992</v>
      </c>
      <c r="C1082" s="28">
        <v>60385.72000000003</v>
      </c>
      <c r="D1082" s="34"/>
      <c r="E1082" s="34"/>
      <c r="F1082" s="34"/>
    </row>
    <row r="1083" spans="2:6" x14ac:dyDescent="0.2">
      <c r="B1083" s="27" t="s">
        <v>993</v>
      </c>
      <c r="C1083" s="28">
        <v>94997.640000000043</v>
      </c>
      <c r="D1083" s="34"/>
      <c r="E1083" s="34"/>
      <c r="F1083" s="34"/>
    </row>
    <row r="1084" spans="2:6" x14ac:dyDescent="0.2">
      <c r="B1084" s="27" t="s">
        <v>994</v>
      </c>
      <c r="C1084" s="28">
        <v>236.96</v>
      </c>
      <c r="D1084" s="34"/>
      <c r="E1084" s="34"/>
      <c r="F1084" s="34"/>
    </row>
    <row r="1085" spans="2:6" x14ac:dyDescent="0.2">
      <c r="B1085" s="27" t="s">
        <v>995</v>
      </c>
      <c r="C1085" s="28">
        <v>5998.2999999999993</v>
      </c>
      <c r="D1085" s="34"/>
      <c r="E1085" s="34"/>
      <c r="F1085" s="34"/>
    </row>
    <row r="1086" spans="2:6" x14ac:dyDescent="0.2">
      <c r="B1086" s="27" t="s">
        <v>996</v>
      </c>
      <c r="C1086" s="28">
        <v>1379.1800000000003</v>
      </c>
      <c r="D1086" s="34"/>
      <c r="E1086" s="34"/>
      <c r="F1086" s="34"/>
    </row>
    <row r="1087" spans="2:6" x14ac:dyDescent="0.2">
      <c r="B1087" s="27" t="s">
        <v>997</v>
      </c>
      <c r="C1087" s="28">
        <v>-98.219999999999345</v>
      </c>
      <c r="D1087" s="34"/>
      <c r="E1087" s="34"/>
      <c r="F1087" s="34"/>
    </row>
    <row r="1088" spans="2:6" x14ac:dyDescent="0.2">
      <c r="B1088" s="27" t="s">
        <v>998</v>
      </c>
      <c r="C1088" s="28">
        <v>0</v>
      </c>
      <c r="D1088" s="34"/>
      <c r="E1088" s="34"/>
      <c r="F1088" s="34"/>
    </row>
    <row r="1089" spans="2:6" x14ac:dyDescent="0.2">
      <c r="B1089" s="27" t="s">
        <v>999</v>
      </c>
      <c r="C1089" s="28">
        <v>61055.040000000037</v>
      </c>
      <c r="D1089" s="34"/>
      <c r="E1089" s="34"/>
      <c r="F1089" s="34"/>
    </row>
    <row r="1090" spans="2:6" x14ac:dyDescent="0.2">
      <c r="B1090" s="27" t="s">
        <v>1000</v>
      </c>
      <c r="C1090" s="28">
        <v>42989.89</v>
      </c>
      <c r="D1090" s="34"/>
      <c r="E1090" s="34"/>
      <c r="F1090" s="34"/>
    </row>
    <row r="1091" spans="2:6" x14ac:dyDescent="0.2">
      <c r="B1091" s="27" t="s">
        <v>995</v>
      </c>
      <c r="C1091" s="28">
        <v>0</v>
      </c>
      <c r="D1091" s="34"/>
      <c r="E1091" s="34"/>
      <c r="F1091" s="34"/>
    </row>
    <row r="1092" spans="2:6" x14ac:dyDescent="0.2">
      <c r="B1092" s="27" t="s">
        <v>996</v>
      </c>
      <c r="C1092" s="28">
        <v>0</v>
      </c>
      <c r="D1092" s="34"/>
      <c r="E1092" s="34"/>
      <c r="F1092" s="34"/>
    </row>
    <row r="1093" spans="2:6" x14ac:dyDescent="0.2">
      <c r="B1093" s="27" t="s">
        <v>997</v>
      </c>
      <c r="C1093" s="28">
        <v>0</v>
      </c>
      <c r="D1093" s="34"/>
      <c r="E1093" s="34"/>
      <c r="F1093" s="34"/>
    </row>
    <row r="1094" spans="2:6" x14ac:dyDescent="0.2">
      <c r="B1094" s="27" t="s">
        <v>1001</v>
      </c>
      <c r="C1094" s="28">
        <v>230032.03</v>
      </c>
      <c r="D1094" s="34"/>
      <c r="E1094" s="34"/>
      <c r="F1094" s="34"/>
    </row>
    <row r="1095" spans="2:6" x14ac:dyDescent="0.2">
      <c r="B1095" s="27" t="s">
        <v>1002</v>
      </c>
      <c r="C1095" s="28">
        <v>21657.720000000008</v>
      </c>
      <c r="D1095" s="34"/>
      <c r="E1095" s="34"/>
      <c r="F1095" s="34"/>
    </row>
    <row r="1096" spans="2:6" x14ac:dyDescent="0.2">
      <c r="B1096" s="27" t="s">
        <v>1003</v>
      </c>
      <c r="C1096" s="28">
        <v>0</v>
      </c>
      <c r="D1096" s="34"/>
      <c r="E1096" s="34"/>
      <c r="F1096" s="34"/>
    </row>
    <row r="1097" spans="2:6" x14ac:dyDescent="0.2">
      <c r="B1097" s="27" t="s">
        <v>1004</v>
      </c>
      <c r="C1097" s="28">
        <v>30692.53</v>
      </c>
      <c r="D1097" s="34"/>
      <c r="E1097" s="34"/>
      <c r="F1097" s="34"/>
    </row>
    <row r="1098" spans="2:6" x14ac:dyDescent="0.2">
      <c r="B1098" s="27" t="s">
        <v>1005</v>
      </c>
      <c r="C1098" s="28">
        <v>354679.31</v>
      </c>
      <c r="D1098" s="34"/>
      <c r="E1098" s="34"/>
      <c r="F1098" s="34"/>
    </row>
    <row r="1099" spans="2:6" x14ac:dyDescent="0.2">
      <c r="B1099" s="27" t="s">
        <v>1006</v>
      </c>
      <c r="C1099" s="28">
        <v>811.58</v>
      </c>
      <c r="D1099" s="34"/>
      <c r="E1099" s="34"/>
      <c r="F1099" s="34"/>
    </row>
    <row r="1100" spans="2:6" x14ac:dyDescent="0.2">
      <c r="B1100" s="27" t="s">
        <v>1007</v>
      </c>
      <c r="C1100" s="28">
        <v>0</v>
      </c>
      <c r="D1100" s="34"/>
      <c r="E1100" s="34"/>
      <c r="F1100" s="34"/>
    </row>
    <row r="1101" spans="2:6" x14ac:dyDescent="0.2">
      <c r="B1101" s="27" t="s">
        <v>1008</v>
      </c>
      <c r="C1101" s="28">
        <v>0</v>
      </c>
      <c r="D1101" s="34"/>
      <c r="E1101" s="34"/>
      <c r="F1101" s="34"/>
    </row>
    <row r="1102" spans="2:6" x14ac:dyDescent="0.2">
      <c r="B1102" s="27" t="s">
        <v>1009</v>
      </c>
      <c r="C1102" s="28">
        <v>0</v>
      </c>
      <c r="D1102" s="34"/>
      <c r="E1102" s="34"/>
      <c r="F1102" s="34"/>
    </row>
    <row r="1103" spans="2:6" x14ac:dyDescent="0.2">
      <c r="B1103" s="27" t="s">
        <v>1010</v>
      </c>
      <c r="C1103" s="28">
        <v>0</v>
      </c>
      <c r="D1103" s="34"/>
      <c r="E1103" s="34"/>
      <c r="F1103" s="34"/>
    </row>
    <row r="1104" spans="2:6" x14ac:dyDescent="0.2">
      <c r="B1104" s="27" t="s">
        <v>1011</v>
      </c>
      <c r="C1104" s="28">
        <v>14611.669999999925</v>
      </c>
      <c r="D1104" s="34"/>
      <c r="E1104" s="34"/>
      <c r="F1104" s="34"/>
    </row>
    <row r="1105" spans="2:6" x14ac:dyDescent="0.2">
      <c r="B1105" s="61"/>
      <c r="C1105" s="30">
        <v>11844686.410000004</v>
      </c>
      <c r="D1105" s="24">
        <v>0</v>
      </c>
      <c r="E1105" s="24">
        <v>0</v>
      </c>
      <c r="F1105" s="24">
        <v>0</v>
      </c>
    </row>
    <row r="1109" spans="2:6" ht="20.25" customHeight="1" x14ac:dyDescent="0.2">
      <c r="B1109" s="60" t="s">
        <v>1012</v>
      </c>
      <c r="C1109" s="58" t="s">
        <v>9</v>
      </c>
      <c r="D1109" s="24" t="s">
        <v>1013</v>
      </c>
      <c r="E1109" s="24" t="s">
        <v>684</v>
      </c>
    </row>
    <row r="1110" spans="2:6" x14ac:dyDescent="0.2">
      <c r="B1110" s="62" t="s">
        <v>1014</v>
      </c>
      <c r="C1110" s="63" t="s">
        <v>682</v>
      </c>
      <c r="D1110" s="64"/>
      <c r="E1110" s="65"/>
    </row>
    <row r="1111" spans="2:6" ht="16.5" customHeight="1" x14ac:dyDescent="0.2">
      <c r="B1111" s="66"/>
      <c r="C1111" s="24" t="s">
        <v>682</v>
      </c>
      <c r="D1111" s="67"/>
      <c r="E1111" s="68"/>
    </row>
    <row r="1114" spans="2:6" ht="27.75" customHeight="1" x14ac:dyDescent="0.2">
      <c r="B1114" s="60" t="s">
        <v>1015</v>
      </c>
      <c r="C1114" s="58" t="s">
        <v>9</v>
      </c>
      <c r="D1114" s="69" t="s">
        <v>1013</v>
      </c>
      <c r="E1114" s="69" t="s">
        <v>684</v>
      </c>
    </row>
    <row r="1115" spans="2:6" x14ac:dyDescent="0.2">
      <c r="B1115" s="48" t="s">
        <v>1016</v>
      </c>
      <c r="C1115" s="70"/>
      <c r="D1115" s="71"/>
      <c r="E1115" s="71"/>
    </row>
    <row r="1116" spans="2:6" x14ac:dyDescent="0.2">
      <c r="B1116" s="72" t="s">
        <v>124</v>
      </c>
      <c r="C1116" s="70">
        <v>26784</v>
      </c>
      <c r="D1116" s="73"/>
      <c r="E1116" s="74"/>
    </row>
    <row r="1117" spans="2:6" x14ac:dyDescent="0.2">
      <c r="B1117" s="72" t="s">
        <v>1017</v>
      </c>
      <c r="C1117" s="70">
        <v>0</v>
      </c>
      <c r="D1117" s="73"/>
      <c r="E1117" s="74"/>
    </row>
    <row r="1118" spans="2:6" x14ac:dyDescent="0.2">
      <c r="B1118" s="72" t="s">
        <v>134</v>
      </c>
      <c r="C1118" s="70">
        <v>0</v>
      </c>
      <c r="D1118" s="73"/>
      <c r="E1118" s="74"/>
    </row>
    <row r="1119" spans="2:6" ht="15" customHeight="1" x14ac:dyDescent="0.2">
      <c r="B1119" s="75"/>
      <c r="C1119" s="30">
        <v>26784</v>
      </c>
      <c r="D1119" s="76"/>
      <c r="E1119" s="77"/>
    </row>
    <row r="1120" spans="2:6" x14ac:dyDescent="0.2">
      <c r="B1120" s="56"/>
    </row>
    <row r="1122" spans="2:5" ht="24" customHeight="1" x14ac:dyDescent="0.2">
      <c r="B1122" s="60" t="s">
        <v>1018</v>
      </c>
      <c r="C1122" s="58" t="s">
        <v>9</v>
      </c>
      <c r="D1122" s="24" t="s">
        <v>1013</v>
      </c>
      <c r="E1122" s="24" t="s">
        <v>684</v>
      </c>
    </row>
    <row r="1123" spans="2:5" x14ac:dyDescent="0.2">
      <c r="B1123" s="62" t="s">
        <v>1019</v>
      </c>
      <c r="C1123" s="78" t="s">
        <v>682</v>
      </c>
      <c r="D1123" s="64"/>
      <c r="E1123" s="65"/>
    </row>
    <row r="1124" spans="2:5" ht="16.5" customHeight="1" x14ac:dyDescent="0.2">
      <c r="B1124" s="66"/>
      <c r="C1124" s="24" t="s">
        <v>682</v>
      </c>
      <c r="D1124" s="67"/>
      <c r="E1124" s="68"/>
    </row>
    <row r="1127" spans="2:5" ht="24" customHeight="1" x14ac:dyDescent="0.2">
      <c r="B1127" s="60" t="s">
        <v>1020</v>
      </c>
      <c r="C1127" s="58" t="s">
        <v>9</v>
      </c>
      <c r="D1127" s="69" t="s">
        <v>1013</v>
      </c>
      <c r="E1127" s="69" t="s">
        <v>232</v>
      </c>
    </row>
    <row r="1128" spans="2:5" x14ac:dyDescent="0.2">
      <c r="B1128" s="62" t="s">
        <v>1021</v>
      </c>
      <c r="C1128" s="37">
        <v>0</v>
      </c>
      <c r="D1128" s="37">
        <v>0</v>
      </c>
      <c r="E1128" s="37">
        <v>0</v>
      </c>
    </row>
    <row r="1129" spans="2:5" ht="18.75" customHeight="1" x14ac:dyDescent="0.2">
      <c r="B1129" s="66"/>
      <c r="C1129" s="24" t="s">
        <v>682</v>
      </c>
      <c r="D1129" s="67"/>
      <c r="E1129" s="68"/>
    </row>
    <row r="1133" spans="2:5" x14ac:dyDescent="0.2">
      <c r="B1133" s="17" t="s">
        <v>1022</v>
      </c>
    </row>
    <row r="1134" spans="2:5" x14ac:dyDescent="0.2">
      <c r="B1134" s="17"/>
    </row>
    <row r="1135" spans="2:5" x14ac:dyDescent="0.2">
      <c r="B1135" s="17" t="s">
        <v>1023</v>
      </c>
    </row>
    <row r="1137" spans="2:5" ht="24" customHeight="1" x14ac:dyDescent="0.2">
      <c r="B1137" s="57" t="s">
        <v>1024</v>
      </c>
      <c r="C1137" s="79" t="s">
        <v>9</v>
      </c>
      <c r="D1137" s="24" t="s">
        <v>1025</v>
      </c>
      <c r="E1137" s="24" t="s">
        <v>232</v>
      </c>
    </row>
    <row r="1138" spans="2:5" x14ac:dyDescent="0.2">
      <c r="B1138" s="25" t="s">
        <v>1026</v>
      </c>
      <c r="C1138" s="37"/>
      <c r="D1138" s="37"/>
      <c r="E1138" s="37"/>
    </row>
    <row r="1139" spans="2:5" x14ac:dyDescent="0.2">
      <c r="B1139" s="27" t="s">
        <v>1027</v>
      </c>
      <c r="C1139" s="28">
        <f>+SUMIF('[1]Mzo 13'!C$1:C$65536,A1139,'[1]Mzo 13'!K$1:K$65536)</f>
        <v>0</v>
      </c>
      <c r="D1139" s="34"/>
      <c r="E1139" s="34"/>
    </row>
    <row r="1140" spans="2:5" x14ac:dyDescent="0.2">
      <c r="B1140" s="27" t="s">
        <v>1028</v>
      </c>
      <c r="C1140" s="28">
        <f>+SUMIF('[1]Mzo 13'!C$1:C$65536,A1140,'[1]Mzo 13'!K$1:K$65536)</f>
        <v>0</v>
      </c>
      <c r="D1140" s="34"/>
      <c r="E1140" s="34"/>
    </row>
    <row r="1141" spans="2:5" x14ac:dyDescent="0.2">
      <c r="B1141" s="27" t="s">
        <v>1029</v>
      </c>
      <c r="C1141" s="28">
        <f>+SUMIF('[1]Mzo 13'!C$1:C$65536,A1141,'[1]Mzo 13'!K$1:K$65536)</f>
        <v>0</v>
      </c>
      <c r="D1141" s="34"/>
      <c r="E1141" s="34"/>
    </row>
    <row r="1142" spans="2:5" x14ac:dyDescent="0.2">
      <c r="B1142" s="27" t="s">
        <v>1030</v>
      </c>
      <c r="C1142" s="28">
        <f>+SUMIF('[1]Mzo 13'!C$1:C$65536,A1142,'[1]Mzo 13'!K$1:K$65536)</f>
        <v>0</v>
      </c>
      <c r="D1142" s="34"/>
      <c r="E1142" s="34"/>
    </row>
    <row r="1143" spans="2:5" x14ac:dyDescent="0.2">
      <c r="B1143" s="27" t="s">
        <v>1031</v>
      </c>
      <c r="C1143" s="28">
        <f>+SUMIF('[1]Mzo 13'!C$1:C$65536,A1143,'[1]Mzo 13'!K$1:K$65536)</f>
        <v>0</v>
      </c>
      <c r="D1143" s="34"/>
      <c r="E1143" s="34"/>
    </row>
    <row r="1144" spans="2:5" x14ac:dyDescent="0.2">
      <c r="B1144" s="27" t="s">
        <v>1032</v>
      </c>
      <c r="C1144" s="28">
        <f>+SUMIF('[1]Mzo 13'!C$1:C$65536,A1144,'[1]Mzo 13'!K$1:K$65536)</f>
        <v>0</v>
      </c>
      <c r="D1144" s="34"/>
      <c r="E1144" s="34"/>
    </row>
    <row r="1145" spans="2:5" x14ac:dyDescent="0.2">
      <c r="B1145" s="27" t="s">
        <v>1033</v>
      </c>
      <c r="C1145" s="28">
        <f>+SUMIF('[1]Mzo 13'!C$1:C$65536,A1145,'[1]Mzo 13'!K$1:K$65536)</f>
        <v>0</v>
      </c>
      <c r="D1145" s="34"/>
      <c r="E1145" s="34"/>
    </row>
    <row r="1146" spans="2:5" x14ac:dyDescent="0.2">
      <c r="B1146" s="27" t="s">
        <v>1034</v>
      </c>
      <c r="C1146" s="28">
        <f>+SUMIF('[1]Mzo 13'!C$1:C$65536,A1146,'[1]Mzo 13'!K$1:K$65536)</f>
        <v>0</v>
      </c>
      <c r="D1146" s="34"/>
      <c r="E1146" s="34"/>
    </row>
    <row r="1147" spans="2:5" x14ac:dyDescent="0.2">
      <c r="B1147" s="27" t="s">
        <v>1035</v>
      </c>
      <c r="C1147" s="28">
        <f>+SUMIF('[1]Mzo 13'!C$1:C$65536,A1147,'[1]Mzo 13'!K$1:K$65536)</f>
        <v>0</v>
      </c>
      <c r="D1147" s="34"/>
      <c r="E1147" s="34"/>
    </row>
    <row r="1148" spans="2:5" x14ac:dyDescent="0.2">
      <c r="B1148" s="27" t="s">
        <v>1036</v>
      </c>
      <c r="C1148" s="28">
        <f>+SUMIF('[1]Mzo 13'!C$1:C$65536,A1148,'[1]Mzo 13'!K$1:K$65536)</f>
        <v>0</v>
      </c>
      <c r="D1148" s="34"/>
      <c r="E1148" s="34"/>
    </row>
    <row r="1149" spans="2:5" ht="15.75" customHeight="1" x14ac:dyDescent="0.2">
      <c r="B1149" s="66"/>
      <c r="C1149" s="30">
        <f>+SUM(C1139:C1148)</f>
        <v>0</v>
      </c>
      <c r="D1149" s="80"/>
      <c r="E1149" s="81"/>
    </row>
    <row r="1152" spans="2:5" ht="24.75" customHeight="1" x14ac:dyDescent="0.2">
      <c r="B1152" s="57" t="s">
        <v>1037</v>
      </c>
      <c r="C1152" s="79" t="s">
        <v>9</v>
      </c>
      <c r="D1152" s="24" t="s">
        <v>1025</v>
      </c>
      <c r="E1152" s="24" t="s">
        <v>232</v>
      </c>
    </row>
    <row r="1153" spans="2:5" ht="25.5" x14ac:dyDescent="0.2">
      <c r="B1153" s="82" t="s">
        <v>1038</v>
      </c>
      <c r="C1153" s="37"/>
      <c r="D1153" s="37"/>
      <c r="E1153" s="37"/>
    </row>
    <row r="1154" spans="2:5" x14ac:dyDescent="0.2">
      <c r="B1154" s="83" t="s">
        <v>1039</v>
      </c>
      <c r="C1154" s="28">
        <f>+SUMIF('[1]Mzo 13'!C$1:C$65536,A1154,'[1]Mzo 13'!K$1:K$65536)</f>
        <v>0</v>
      </c>
      <c r="D1154" s="34"/>
      <c r="E1154" s="34"/>
    </row>
    <row r="1155" spans="2:5" x14ac:dyDescent="0.2">
      <c r="B1155" s="83" t="s">
        <v>1040</v>
      </c>
      <c r="C1155" s="28">
        <f>+SUMIF('[1]Mzo 13'!C$1:C$65536,A1155,'[1]Mzo 13'!K$1:K$65536)</f>
        <v>0</v>
      </c>
      <c r="D1155" s="34"/>
      <c r="E1155" s="34"/>
    </row>
    <row r="1156" spans="2:5" x14ac:dyDescent="0.2">
      <c r="B1156" s="83" t="s">
        <v>1041</v>
      </c>
      <c r="C1156" s="28">
        <f>+SUMIF('[1]Mzo 13'!C$1:C$65536,A1156,'[1]Mzo 13'!K$1:K$65536)</f>
        <v>0</v>
      </c>
      <c r="D1156" s="34"/>
      <c r="E1156" s="34"/>
    </row>
    <row r="1157" spans="2:5" x14ac:dyDescent="0.2">
      <c r="B1157" s="83" t="s">
        <v>1042</v>
      </c>
      <c r="C1157" s="28">
        <f>+SUMIF('[1]Mzo 13'!C$1:C$65536,A1157,'[1]Mzo 13'!K$1:K$65536)</f>
        <v>0</v>
      </c>
      <c r="D1157" s="34"/>
      <c r="E1157" s="34"/>
    </row>
    <row r="1158" spans="2:5" x14ac:dyDescent="0.2">
      <c r="B1158" s="83" t="s">
        <v>1043</v>
      </c>
      <c r="C1158" s="28">
        <f>+SUMIF('[1]Mzo 13'!C$1:C$65536,A1158,'[1]Mzo 13'!K$1:K$65536)</f>
        <v>0</v>
      </c>
      <c r="D1158" s="34"/>
      <c r="E1158" s="34"/>
    </row>
    <row r="1159" spans="2:5" x14ac:dyDescent="0.2">
      <c r="B1159" s="83" t="s">
        <v>1044</v>
      </c>
      <c r="C1159" s="28">
        <f>+SUMIF('[1]Mzo 13'!C$1:C$65536,A1159,'[1]Mzo 13'!K$1:K$65536)</f>
        <v>0</v>
      </c>
      <c r="D1159" s="34"/>
      <c r="E1159" s="34"/>
    </row>
    <row r="1160" spans="2:5" x14ac:dyDescent="0.2">
      <c r="B1160" s="83" t="s">
        <v>1045</v>
      </c>
      <c r="C1160" s="28">
        <f>+SUMIF('[1]Mzo 13'!C$1:C$65536,A1160,'[1]Mzo 13'!K$1:K$65536)</f>
        <v>0</v>
      </c>
      <c r="D1160" s="34"/>
      <c r="E1160" s="34"/>
    </row>
    <row r="1161" spans="2:5" x14ac:dyDescent="0.2">
      <c r="B1161" s="83" t="s">
        <v>1045</v>
      </c>
      <c r="C1161" s="28">
        <f>+SUMIF('[1]Mzo 13'!C$1:C$65536,A1161,'[1]Mzo 13'!K$1:K$65536)</f>
        <v>0</v>
      </c>
      <c r="D1161" s="34"/>
      <c r="E1161" s="34"/>
    </row>
    <row r="1162" spans="2:5" x14ac:dyDescent="0.2">
      <c r="B1162" s="83" t="s">
        <v>1046</v>
      </c>
      <c r="C1162" s="28">
        <f>+SUMIF('[1]Mzo 13'!C$1:C$65536,A1162,'[1]Mzo 13'!K$1:K$65536)</f>
        <v>0</v>
      </c>
      <c r="D1162" s="34"/>
      <c r="E1162" s="34"/>
    </row>
    <row r="1163" spans="2:5" x14ac:dyDescent="0.2">
      <c r="B1163" s="83" t="s">
        <v>1047</v>
      </c>
      <c r="C1163" s="28">
        <f>+SUMIF('[1]Mzo 13'!C$1:C$65536,A1163,'[1]Mzo 13'!K$1:K$65536)</f>
        <v>0</v>
      </c>
      <c r="D1163" s="34"/>
      <c r="E1163" s="34"/>
    </row>
    <row r="1164" spans="2:5" x14ac:dyDescent="0.2">
      <c r="B1164" s="83" t="s">
        <v>1048</v>
      </c>
      <c r="C1164" s="28">
        <f>+SUMIF('[1]Mzo 13'!C$1:C$65536,A1164,'[1]Mzo 13'!K$1:K$65536)</f>
        <v>0</v>
      </c>
      <c r="D1164" s="34"/>
      <c r="E1164" s="34"/>
    </row>
    <row r="1165" spans="2:5" x14ac:dyDescent="0.2">
      <c r="B1165" s="83" t="s">
        <v>1049</v>
      </c>
      <c r="C1165" s="28">
        <f>+SUMIF('[1]Mzo 13'!C$1:C$65536,A1165,'[1]Mzo 13'!K$1:K$65536)</f>
        <v>0</v>
      </c>
      <c r="D1165" s="34"/>
      <c r="E1165" s="34"/>
    </row>
    <row r="1166" spans="2:5" x14ac:dyDescent="0.2">
      <c r="B1166" s="83" t="s">
        <v>1050</v>
      </c>
      <c r="C1166" s="28">
        <f>+SUMIF('[1]Mzo 13'!C$1:C$65536,A1166,'[1]Mzo 13'!K$1:K$65536)</f>
        <v>0</v>
      </c>
      <c r="D1166" s="34"/>
      <c r="E1166" s="34"/>
    </row>
    <row r="1167" spans="2:5" x14ac:dyDescent="0.2">
      <c r="B1167" s="83" t="s">
        <v>1051</v>
      </c>
      <c r="C1167" s="28">
        <f>+SUMIF('[1]Mzo 13'!C$1:C$65536,A1167,'[1]Mzo 13'!K$1:K$65536)</f>
        <v>0</v>
      </c>
      <c r="D1167" s="34"/>
      <c r="E1167" s="34"/>
    </row>
    <row r="1168" spans="2:5" x14ac:dyDescent="0.2">
      <c r="B1168" s="83" t="s">
        <v>1052</v>
      </c>
      <c r="C1168" s="28">
        <f>+SUMIF('[1]Mzo 13'!C$1:C$65536,A1168,'[1]Mzo 13'!K$1:K$65536)</f>
        <v>0</v>
      </c>
      <c r="D1168" s="34"/>
      <c r="E1168" s="34"/>
    </row>
    <row r="1169" spans="2:5" x14ac:dyDescent="0.2">
      <c r="B1169" s="83" t="s">
        <v>1053</v>
      </c>
      <c r="C1169" s="28">
        <f>+SUMIF('[1]Mzo 13'!C$1:C$65536,A1169,'[1]Mzo 13'!K$1:K$65536)</f>
        <v>0</v>
      </c>
      <c r="D1169" s="34"/>
      <c r="E1169" s="34"/>
    </row>
    <row r="1170" spans="2:5" x14ac:dyDescent="0.2">
      <c r="B1170" s="83" t="s">
        <v>1054</v>
      </c>
      <c r="C1170" s="28">
        <f>+SUMIF('[1]Mzo 13'!C$1:C$65536,A1170,'[1]Mzo 13'!K$1:K$65536)</f>
        <v>0</v>
      </c>
      <c r="D1170" s="34"/>
      <c r="E1170" s="34"/>
    </row>
    <row r="1171" spans="2:5" x14ac:dyDescent="0.2">
      <c r="B1171" s="83" t="s">
        <v>1055</v>
      </c>
      <c r="C1171" s="28">
        <f>+SUMIF('[1]Mzo 13'!C$1:C$65536,A1171,'[1]Mzo 13'!K$1:K$65536)</f>
        <v>0</v>
      </c>
      <c r="D1171" s="34"/>
      <c r="E1171" s="34"/>
    </row>
    <row r="1172" spans="2:5" x14ac:dyDescent="0.2">
      <c r="B1172" s="83" t="s">
        <v>1056</v>
      </c>
      <c r="C1172" s="28">
        <f>+SUMIF('[1]Mzo 13'!C$1:C$65536,A1172,'[1]Mzo 13'!K$1:K$65536)</f>
        <v>0</v>
      </c>
      <c r="D1172" s="34"/>
      <c r="E1172" s="34"/>
    </row>
    <row r="1173" spans="2:5" x14ac:dyDescent="0.2">
      <c r="B1173" s="83" t="s">
        <v>1057</v>
      </c>
      <c r="C1173" s="28">
        <f>+SUMIF('[1]Mzo 13'!C$1:C$65536,A1173,'[1]Mzo 13'!K$1:K$65536)</f>
        <v>0</v>
      </c>
      <c r="D1173" s="34"/>
      <c r="E1173" s="34"/>
    </row>
    <row r="1174" spans="2:5" x14ac:dyDescent="0.2">
      <c r="B1174" s="83" t="s">
        <v>1058</v>
      </c>
      <c r="C1174" s="28">
        <f>+SUMIF('[1]Mzo 13'!C$1:C$65536,A1174,'[1]Mzo 13'!K$1:K$65536)</f>
        <v>0</v>
      </c>
      <c r="D1174" s="34"/>
      <c r="E1174" s="34"/>
    </row>
    <row r="1175" spans="2:5" ht="16.5" customHeight="1" x14ac:dyDescent="0.2">
      <c r="B1175" s="66"/>
      <c r="C1175" s="30">
        <f>+SUM(C1154:C1174)</f>
        <v>0</v>
      </c>
      <c r="D1175" s="80"/>
      <c r="E1175" s="81"/>
    </row>
    <row r="1179" spans="2:5" x14ac:dyDescent="0.2">
      <c r="B1179" s="17" t="s">
        <v>1059</v>
      </c>
    </row>
    <row r="1181" spans="2:5" ht="26.25" customHeight="1" x14ac:dyDescent="0.2">
      <c r="B1181" s="57" t="s">
        <v>1060</v>
      </c>
      <c r="C1181" s="79" t="s">
        <v>9</v>
      </c>
      <c r="D1181" s="24" t="s">
        <v>1061</v>
      </c>
      <c r="E1181" s="24" t="s">
        <v>1062</v>
      </c>
    </row>
    <row r="1182" spans="2:5" x14ac:dyDescent="0.2">
      <c r="B1182" s="25" t="s">
        <v>1063</v>
      </c>
      <c r="C1182" s="37"/>
      <c r="D1182" s="37"/>
      <c r="E1182" s="37">
        <v>0</v>
      </c>
    </row>
    <row r="1183" spans="2:5" x14ac:dyDescent="0.2">
      <c r="B1183" s="27" t="s">
        <v>1064</v>
      </c>
      <c r="C1183" s="28">
        <f>+SUMIF('[1]Mzo 13'!C$1:C$65536,A1183,'[1]Mzo 13'!K$1:K$65536)</f>
        <v>0</v>
      </c>
      <c r="D1183" s="84" t="e">
        <f>+C1183/$C$1429</f>
        <v>#DIV/0!</v>
      </c>
      <c r="E1183" s="34"/>
    </row>
    <row r="1184" spans="2:5" x14ac:dyDescent="0.2">
      <c r="B1184" s="27" t="s">
        <v>1065</v>
      </c>
      <c r="C1184" s="28">
        <f>+SUMIF('[1]Mzo 13'!C$1:C$65536,A1184,'[1]Mzo 13'!K$1:K$65536)</f>
        <v>0</v>
      </c>
      <c r="D1184" s="84" t="e">
        <f t="shared" ref="D1184:D1247" si="0">+C1184/$C$1429</f>
        <v>#DIV/0!</v>
      </c>
      <c r="E1184" s="34"/>
    </row>
    <row r="1185" spans="2:5" x14ac:dyDescent="0.2">
      <c r="B1185" s="27" t="s">
        <v>1066</v>
      </c>
      <c r="C1185" s="28">
        <f>+SUMIF('[1]Mzo 13'!C$1:C$65536,A1185,'[1]Mzo 13'!K$1:K$65536)</f>
        <v>0</v>
      </c>
      <c r="D1185" s="84" t="e">
        <f t="shared" si="0"/>
        <v>#DIV/0!</v>
      </c>
      <c r="E1185" s="34"/>
    </row>
    <row r="1186" spans="2:5" x14ac:dyDescent="0.2">
      <c r="B1186" s="27" t="s">
        <v>1067</v>
      </c>
      <c r="C1186" s="28">
        <f>+SUMIF('[1]Mzo 13'!C$1:C$65536,A1186,'[1]Mzo 13'!K$1:K$65536)</f>
        <v>0</v>
      </c>
      <c r="D1186" s="84" t="e">
        <f t="shared" si="0"/>
        <v>#DIV/0!</v>
      </c>
      <c r="E1186" s="34"/>
    </row>
    <row r="1187" spans="2:5" x14ac:dyDescent="0.2">
      <c r="B1187" s="27" t="s">
        <v>1068</v>
      </c>
      <c r="C1187" s="28">
        <f>+SUMIF('[1]Mzo 13'!C$1:C$65536,A1187,'[1]Mzo 13'!K$1:K$65536)</f>
        <v>0</v>
      </c>
      <c r="D1187" s="84" t="e">
        <f t="shared" si="0"/>
        <v>#DIV/0!</v>
      </c>
      <c r="E1187" s="34"/>
    </row>
    <row r="1188" spans="2:5" x14ac:dyDescent="0.2">
      <c r="B1188" s="27" t="s">
        <v>1069</v>
      </c>
      <c r="C1188" s="28">
        <f>+SUMIF('[1]Mzo 13'!C$1:C$65536,A1188,'[1]Mzo 13'!K$1:K$65536)</f>
        <v>0</v>
      </c>
      <c r="D1188" s="84" t="e">
        <f t="shared" si="0"/>
        <v>#DIV/0!</v>
      </c>
      <c r="E1188" s="34"/>
    </row>
    <row r="1189" spans="2:5" x14ac:dyDescent="0.2">
      <c r="B1189" s="27" t="s">
        <v>1070</v>
      </c>
      <c r="C1189" s="28">
        <f>+SUMIF('[1]Mzo 13'!C$1:C$65536,A1189,'[1]Mzo 13'!K$1:K$65536)</f>
        <v>0</v>
      </c>
      <c r="D1189" s="84" t="e">
        <f t="shared" si="0"/>
        <v>#DIV/0!</v>
      </c>
      <c r="E1189" s="34"/>
    </row>
    <row r="1190" spans="2:5" x14ac:dyDescent="0.2">
      <c r="B1190" s="27" t="s">
        <v>1071</v>
      </c>
      <c r="C1190" s="28">
        <f>+SUMIF('[1]Mzo 13'!C$1:C$65536,A1190,'[1]Mzo 13'!K$1:K$65536)</f>
        <v>0</v>
      </c>
      <c r="D1190" s="84" t="e">
        <f t="shared" si="0"/>
        <v>#DIV/0!</v>
      </c>
      <c r="E1190" s="34"/>
    </row>
    <row r="1191" spans="2:5" x14ac:dyDescent="0.2">
      <c r="B1191" s="27" t="s">
        <v>1072</v>
      </c>
      <c r="C1191" s="28">
        <f>+SUMIF('[1]Mzo 13'!C$1:C$65536,A1191,'[1]Mzo 13'!K$1:K$65536)</f>
        <v>0</v>
      </c>
      <c r="D1191" s="84" t="e">
        <f t="shared" si="0"/>
        <v>#DIV/0!</v>
      </c>
      <c r="E1191" s="34"/>
    </row>
    <row r="1192" spans="2:5" x14ac:dyDescent="0.2">
      <c r="B1192" s="27" t="s">
        <v>1073</v>
      </c>
      <c r="C1192" s="28">
        <f>+SUMIF('[1]Mzo 13'!C$1:C$65536,A1192,'[1]Mzo 13'!K$1:K$65536)</f>
        <v>0</v>
      </c>
      <c r="D1192" s="84" t="e">
        <f t="shared" si="0"/>
        <v>#DIV/0!</v>
      </c>
      <c r="E1192" s="34"/>
    </row>
    <row r="1193" spans="2:5" x14ac:dyDescent="0.2">
      <c r="B1193" s="27" t="s">
        <v>1074</v>
      </c>
      <c r="C1193" s="28">
        <f>+SUMIF('[1]Mzo 13'!C$1:C$65536,A1193,'[1]Mzo 13'!K$1:K$65536)</f>
        <v>0</v>
      </c>
      <c r="D1193" s="84" t="e">
        <f t="shared" si="0"/>
        <v>#DIV/0!</v>
      </c>
      <c r="E1193" s="34"/>
    </row>
    <row r="1194" spans="2:5" x14ac:dyDescent="0.2">
      <c r="B1194" s="27" t="s">
        <v>1075</v>
      </c>
      <c r="C1194" s="28">
        <f>+SUMIF('[1]Mzo 13'!C$1:C$65536,A1194,'[1]Mzo 13'!K$1:K$65536)</f>
        <v>0</v>
      </c>
      <c r="D1194" s="84" t="e">
        <f t="shared" si="0"/>
        <v>#DIV/0!</v>
      </c>
      <c r="E1194" s="34"/>
    </row>
    <row r="1195" spans="2:5" x14ac:dyDescent="0.2">
      <c r="B1195" s="27" t="s">
        <v>1076</v>
      </c>
      <c r="C1195" s="28">
        <f>+SUMIF('[1]Mzo 13'!C$1:C$65536,A1195,'[1]Mzo 13'!K$1:K$65536)</f>
        <v>0</v>
      </c>
      <c r="D1195" s="84" t="e">
        <f t="shared" si="0"/>
        <v>#DIV/0!</v>
      </c>
      <c r="E1195" s="34"/>
    </row>
    <row r="1196" spans="2:5" x14ac:dyDescent="0.2">
      <c r="B1196" s="27" t="s">
        <v>1077</v>
      </c>
      <c r="C1196" s="28">
        <f>+SUMIF('[1]Mzo 13'!C$1:C$65536,A1196,'[1]Mzo 13'!K$1:K$65536)</f>
        <v>0</v>
      </c>
      <c r="D1196" s="84" t="e">
        <f t="shared" si="0"/>
        <v>#DIV/0!</v>
      </c>
      <c r="E1196" s="34"/>
    </row>
    <row r="1197" spans="2:5" x14ac:dyDescent="0.2">
      <c r="B1197" s="27" t="s">
        <v>1078</v>
      </c>
      <c r="C1197" s="28">
        <f>+SUMIF('[1]Mzo 13'!C$1:C$65536,A1197,'[1]Mzo 13'!K$1:K$65536)</f>
        <v>0</v>
      </c>
      <c r="D1197" s="84" t="e">
        <f t="shared" si="0"/>
        <v>#DIV/0!</v>
      </c>
      <c r="E1197" s="34"/>
    </row>
    <row r="1198" spans="2:5" x14ac:dyDescent="0.2">
      <c r="B1198" s="27" t="s">
        <v>1079</v>
      </c>
      <c r="C1198" s="28">
        <f>+SUMIF('[1]Mzo 13'!C$1:C$65536,A1198,'[1]Mzo 13'!K$1:K$65536)</f>
        <v>0</v>
      </c>
      <c r="D1198" s="84" t="e">
        <f t="shared" si="0"/>
        <v>#DIV/0!</v>
      </c>
      <c r="E1198" s="34"/>
    </row>
    <row r="1199" spans="2:5" x14ac:dyDescent="0.2">
      <c r="B1199" s="27" t="s">
        <v>1080</v>
      </c>
      <c r="C1199" s="28">
        <f>+SUMIF('[1]Mzo 13'!C$1:C$65536,A1199,'[1]Mzo 13'!K$1:K$65536)</f>
        <v>0</v>
      </c>
      <c r="D1199" s="84" t="e">
        <f t="shared" si="0"/>
        <v>#DIV/0!</v>
      </c>
      <c r="E1199" s="34"/>
    </row>
    <row r="1200" spans="2:5" x14ac:dyDescent="0.2">
      <c r="B1200" s="27" t="s">
        <v>1081</v>
      </c>
      <c r="C1200" s="28">
        <f>+SUMIF('[1]Mzo 13'!C$1:C$65536,A1200,'[1]Mzo 13'!K$1:K$65536)</f>
        <v>0</v>
      </c>
      <c r="D1200" s="84" t="e">
        <f t="shared" si="0"/>
        <v>#DIV/0!</v>
      </c>
      <c r="E1200" s="34"/>
    </row>
    <row r="1201" spans="2:5" x14ac:dyDescent="0.2">
      <c r="B1201" s="27" t="s">
        <v>1082</v>
      </c>
      <c r="C1201" s="28">
        <f>+SUMIF('[1]Mzo 13'!C$1:C$65536,A1201,'[1]Mzo 13'!K$1:K$65536)</f>
        <v>0</v>
      </c>
      <c r="D1201" s="84" t="e">
        <f t="shared" si="0"/>
        <v>#DIV/0!</v>
      </c>
      <c r="E1201" s="34"/>
    </row>
    <row r="1202" spans="2:5" x14ac:dyDescent="0.2">
      <c r="B1202" s="27" t="s">
        <v>1083</v>
      </c>
      <c r="C1202" s="28">
        <f>+SUMIF('[1]Mzo 13'!C$1:C$65536,A1202,'[1]Mzo 13'!K$1:K$65536)</f>
        <v>0</v>
      </c>
      <c r="D1202" s="84" t="e">
        <f t="shared" si="0"/>
        <v>#DIV/0!</v>
      </c>
      <c r="E1202" s="34"/>
    </row>
    <row r="1203" spans="2:5" x14ac:dyDescent="0.2">
      <c r="B1203" s="27" t="s">
        <v>1084</v>
      </c>
      <c r="C1203" s="28">
        <f>+SUMIF('[1]Mzo 13'!C$1:C$65536,A1203,'[1]Mzo 13'!K$1:K$65536)</f>
        <v>0</v>
      </c>
      <c r="D1203" s="84" t="e">
        <f t="shared" si="0"/>
        <v>#DIV/0!</v>
      </c>
      <c r="E1203" s="34"/>
    </row>
    <row r="1204" spans="2:5" x14ac:dyDescent="0.2">
      <c r="B1204" s="27" t="s">
        <v>1085</v>
      </c>
      <c r="C1204" s="28">
        <f>+SUMIF('[1]Mzo 13'!C$1:C$65536,A1204,'[1]Mzo 13'!K$1:K$65536)</f>
        <v>0</v>
      </c>
      <c r="D1204" s="84" t="e">
        <f t="shared" si="0"/>
        <v>#DIV/0!</v>
      </c>
      <c r="E1204" s="34"/>
    </row>
    <row r="1205" spans="2:5" x14ac:dyDescent="0.2">
      <c r="B1205" s="27" t="s">
        <v>1086</v>
      </c>
      <c r="C1205" s="28">
        <f>+SUMIF('[1]Mzo 13'!C$1:C$65536,A1205,'[1]Mzo 13'!K$1:K$65536)</f>
        <v>0</v>
      </c>
      <c r="D1205" s="84" t="e">
        <f t="shared" si="0"/>
        <v>#DIV/0!</v>
      </c>
      <c r="E1205" s="34"/>
    </row>
    <row r="1206" spans="2:5" x14ac:dyDescent="0.2">
      <c r="B1206" s="27" t="s">
        <v>1087</v>
      </c>
      <c r="C1206" s="28">
        <f>+SUMIF('[1]Mzo 13'!C$1:C$65536,A1206,'[1]Mzo 13'!K$1:K$65536)</f>
        <v>0</v>
      </c>
      <c r="D1206" s="84" t="e">
        <f t="shared" si="0"/>
        <v>#DIV/0!</v>
      </c>
      <c r="E1206" s="34"/>
    </row>
    <row r="1207" spans="2:5" x14ac:dyDescent="0.2">
      <c r="B1207" s="27" t="s">
        <v>1088</v>
      </c>
      <c r="C1207" s="28">
        <f>+SUMIF('[1]Mzo 13'!C$1:C$65536,A1207,'[1]Mzo 13'!K$1:K$65536)</f>
        <v>0</v>
      </c>
      <c r="D1207" s="84" t="e">
        <f t="shared" si="0"/>
        <v>#DIV/0!</v>
      </c>
      <c r="E1207" s="34"/>
    </row>
    <row r="1208" spans="2:5" x14ac:dyDescent="0.2">
      <c r="B1208" s="27" t="s">
        <v>1089</v>
      </c>
      <c r="C1208" s="28">
        <f>+SUMIF('[1]Mzo 13'!C$1:C$65536,A1208,'[1]Mzo 13'!K$1:K$65536)</f>
        <v>0</v>
      </c>
      <c r="D1208" s="84" t="e">
        <f t="shared" si="0"/>
        <v>#DIV/0!</v>
      </c>
      <c r="E1208" s="34"/>
    </row>
    <row r="1209" spans="2:5" x14ac:dyDescent="0.2">
      <c r="B1209" s="27" t="s">
        <v>1090</v>
      </c>
      <c r="C1209" s="28">
        <f>+SUMIF('[1]Mzo 13'!C$1:C$65536,A1209,'[1]Mzo 13'!K$1:K$65536)</f>
        <v>0</v>
      </c>
      <c r="D1209" s="84" t="e">
        <f t="shared" si="0"/>
        <v>#DIV/0!</v>
      </c>
      <c r="E1209" s="34"/>
    </row>
    <row r="1210" spans="2:5" x14ac:dyDescent="0.2">
      <c r="B1210" s="27" t="s">
        <v>1091</v>
      </c>
      <c r="C1210" s="28">
        <f>+SUMIF('[1]Mzo 13'!C$1:C$65536,A1210,'[1]Mzo 13'!K$1:K$65536)</f>
        <v>0</v>
      </c>
      <c r="D1210" s="84" t="e">
        <f t="shared" si="0"/>
        <v>#DIV/0!</v>
      </c>
      <c r="E1210" s="34"/>
    </row>
    <row r="1211" spans="2:5" x14ac:dyDescent="0.2">
      <c r="B1211" s="27" t="s">
        <v>1092</v>
      </c>
      <c r="C1211" s="28">
        <f>+SUMIF('[1]Mzo 13'!C$1:C$65536,A1211,'[1]Mzo 13'!K$1:K$65536)</f>
        <v>0</v>
      </c>
      <c r="D1211" s="84" t="e">
        <f t="shared" si="0"/>
        <v>#DIV/0!</v>
      </c>
      <c r="E1211" s="34"/>
    </row>
    <row r="1212" spans="2:5" x14ac:dyDescent="0.2">
      <c r="B1212" s="27" t="s">
        <v>1093</v>
      </c>
      <c r="C1212" s="28">
        <f>+SUMIF('[1]Mzo 13'!C$1:C$65536,A1212,'[1]Mzo 13'!K$1:K$65536)</f>
        <v>0</v>
      </c>
      <c r="D1212" s="84" t="e">
        <f t="shared" si="0"/>
        <v>#DIV/0!</v>
      </c>
      <c r="E1212" s="34"/>
    </row>
    <row r="1213" spans="2:5" x14ac:dyDescent="0.2">
      <c r="B1213" s="27" t="s">
        <v>1094</v>
      </c>
      <c r="C1213" s="28">
        <f>+SUMIF('[1]Mzo 13'!C$1:C$65536,A1213,'[1]Mzo 13'!K$1:K$65536)</f>
        <v>0</v>
      </c>
      <c r="D1213" s="84" t="e">
        <f t="shared" si="0"/>
        <v>#DIV/0!</v>
      </c>
      <c r="E1213" s="34"/>
    </row>
    <row r="1214" spans="2:5" x14ac:dyDescent="0.2">
      <c r="B1214" s="27" t="s">
        <v>1095</v>
      </c>
      <c r="C1214" s="28">
        <f>+SUMIF('[1]Mzo 13'!C$1:C$65536,A1214,'[1]Mzo 13'!K$1:K$65536)</f>
        <v>0</v>
      </c>
      <c r="D1214" s="84" t="e">
        <f t="shared" si="0"/>
        <v>#DIV/0!</v>
      </c>
      <c r="E1214" s="34"/>
    </row>
    <row r="1215" spans="2:5" x14ac:dyDescent="0.2">
      <c r="B1215" s="27" t="s">
        <v>1096</v>
      </c>
      <c r="C1215" s="28">
        <f>+SUMIF('[1]Mzo 13'!C$1:C$65536,A1215,'[1]Mzo 13'!K$1:K$65536)</f>
        <v>0</v>
      </c>
      <c r="D1215" s="84" t="e">
        <f t="shared" si="0"/>
        <v>#DIV/0!</v>
      </c>
      <c r="E1215" s="34"/>
    </row>
    <row r="1216" spans="2:5" x14ac:dyDescent="0.2">
      <c r="B1216" s="27" t="s">
        <v>1097</v>
      </c>
      <c r="C1216" s="28">
        <f>+SUMIF('[1]Mzo 13'!C$1:C$65536,A1216,'[1]Mzo 13'!K$1:K$65536)</f>
        <v>0</v>
      </c>
      <c r="D1216" s="84" t="e">
        <f t="shared" si="0"/>
        <v>#DIV/0!</v>
      </c>
      <c r="E1216" s="34"/>
    </row>
    <row r="1217" spans="2:5" x14ac:dyDescent="0.2">
      <c r="B1217" s="27" t="s">
        <v>1098</v>
      </c>
      <c r="C1217" s="28">
        <f>+SUMIF('[1]Mzo 13'!C$1:C$65536,A1217,'[1]Mzo 13'!K$1:K$65536)</f>
        <v>0</v>
      </c>
      <c r="D1217" s="84" t="e">
        <f t="shared" si="0"/>
        <v>#DIV/0!</v>
      </c>
      <c r="E1217" s="34"/>
    </row>
    <row r="1218" spans="2:5" x14ac:dyDescent="0.2">
      <c r="B1218" s="27" t="s">
        <v>1099</v>
      </c>
      <c r="C1218" s="28">
        <f>+SUMIF('[1]Mzo 13'!C$1:C$65536,A1218,'[1]Mzo 13'!K$1:K$65536)</f>
        <v>0</v>
      </c>
      <c r="D1218" s="84" t="e">
        <f t="shared" si="0"/>
        <v>#DIV/0!</v>
      </c>
      <c r="E1218" s="34"/>
    </row>
    <row r="1219" spans="2:5" x14ac:dyDescent="0.2">
      <c r="B1219" s="27" t="s">
        <v>1100</v>
      </c>
      <c r="C1219" s="28">
        <f>+SUMIF('[1]Mzo 13'!C$1:C$65536,A1219,'[1]Mzo 13'!K$1:K$65536)</f>
        <v>0</v>
      </c>
      <c r="D1219" s="84" t="e">
        <f t="shared" si="0"/>
        <v>#DIV/0!</v>
      </c>
      <c r="E1219" s="34"/>
    </row>
    <row r="1220" spans="2:5" x14ac:dyDescent="0.2">
      <c r="B1220" s="27" t="s">
        <v>1101</v>
      </c>
      <c r="C1220" s="28">
        <f>+SUMIF('[1]Mzo 13'!C$1:C$65536,A1220,'[1]Mzo 13'!K$1:K$65536)</f>
        <v>0</v>
      </c>
      <c r="D1220" s="84" t="e">
        <f t="shared" si="0"/>
        <v>#DIV/0!</v>
      </c>
      <c r="E1220" s="34"/>
    </row>
    <row r="1221" spans="2:5" x14ac:dyDescent="0.2">
      <c r="B1221" s="27" t="s">
        <v>1102</v>
      </c>
      <c r="C1221" s="28">
        <f>+SUMIF('[1]Mzo 13'!C$1:C$65536,A1221,'[1]Mzo 13'!K$1:K$65536)</f>
        <v>0</v>
      </c>
      <c r="D1221" s="84" t="e">
        <f t="shared" si="0"/>
        <v>#DIV/0!</v>
      </c>
      <c r="E1221" s="34"/>
    </row>
    <row r="1222" spans="2:5" x14ac:dyDescent="0.2">
      <c r="B1222" s="27" t="s">
        <v>1103</v>
      </c>
      <c r="C1222" s="28">
        <f>+SUMIF('[1]Mzo 13'!C$1:C$65536,A1222,'[1]Mzo 13'!K$1:K$65536)</f>
        <v>0</v>
      </c>
      <c r="D1222" s="84" t="e">
        <f t="shared" si="0"/>
        <v>#DIV/0!</v>
      </c>
      <c r="E1222" s="34"/>
    </row>
    <row r="1223" spans="2:5" x14ac:dyDescent="0.2">
      <c r="B1223" s="27" t="s">
        <v>1104</v>
      </c>
      <c r="C1223" s="28">
        <f>+SUMIF('[1]Mzo 13'!C$1:C$65536,A1223,'[1]Mzo 13'!K$1:K$65536)</f>
        <v>0</v>
      </c>
      <c r="D1223" s="84" t="e">
        <f t="shared" si="0"/>
        <v>#DIV/0!</v>
      </c>
      <c r="E1223" s="34"/>
    </row>
    <row r="1224" spans="2:5" x14ac:dyDescent="0.2">
      <c r="B1224" s="27" t="s">
        <v>1105</v>
      </c>
      <c r="C1224" s="28">
        <f>+SUMIF('[1]Mzo 13'!C$1:C$65536,A1224,'[1]Mzo 13'!K$1:K$65536)</f>
        <v>0</v>
      </c>
      <c r="D1224" s="84" t="e">
        <f t="shared" si="0"/>
        <v>#DIV/0!</v>
      </c>
      <c r="E1224" s="34"/>
    </row>
    <row r="1225" spans="2:5" x14ac:dyDescent="0.2">
      <c r="B1225" s="27" t="s">
        <v>1106</v>
      </c>
      <c r="C1225" s="28">
        <f>+SUMIF('[1]Mzo 13'!C$1:C$65536,A1225,'[1]Mzo 13'!K$1:K$65536)</f>
        <v>0</v>
      </c>
      <c r="D1225" s="84" t="e">
        <f t="shared" si="0"/>
        <v>#DIV/0!</v>
      </c>
      <c r="E1225" s="34"/>
    </row>
    <row r="1226" spans="2:5" x14ac:dyDescent="0.2">
      <c r="B1226" s="27" t="s">
        <v>1107</v>
      </c>
      <c r="C1226" s="28">
        <f>+SUMIF('[1]Mzo 13'!C$1:C$65536,A1226,'[1]Mzo 13'!K$1:K$65536)</f>
        <v>0</v>
      </c>
      <c r="D1226" s="84" t="e">
        <f t="shared" si="0"/>
        <v>#DIV/0!</v>
      </c>
      <c r="E1226" s="34"/>
    </row>
    <row r="1227" spans="2:5" x14ac:dyDescent="0.2">
      <c r="B1227" s="27" t="s">
        <v>1108</v>
      </c>
      <c r="C1227" s="28">
        <f>+SUMIF('[1]Mzo 13'!C$1:C$65536,A1227,'[1]Mzo 13'!K$1:K$65536)</f>
        <v>0</v>
      </c>
      <c r="D1227" s="84" t="e">
        <f t="shared" si="0"/>
        <v>#DIV/0!</v>
      </c>
      <c r="E1227" s="34"/>
    </row>
    <row r="1228" spans="2:5" x14ac:dyDescent="0.2">
      <c r="B1228" s="27" t="s">
        <v>1109</v>
      </c>
      <c r="C1228" s="28">
        <f>+SUMIF('[1]Mzo 13'!C$1:C$65536,A1228,'[1]Mzo 13'!K$1:K$65536)</f>
        <v>0</v>
      </c>
      <c r="D1228" s="84" t="e">
        <f t="shared" si="0"/>
        <v>#DIV/0!</v>
      </c>
      <c r="E1228" s="34"/>
    </row>
    <row r="1229" spans="2:5" x14ac:dyDescent="0.2">
      <c r="B1229" s="27" t="s">
        <v>1110</v>
      </c>
      <c r="C1229" s="28">
        <f>+SUMIF('[1]Mzo 13'!C$1:C$65536,A1229,'[1]Mzo 13'!K$1:K$65536)</f>
        <v>0</v>
      </c>
      <c r="D1229" s="84" t="e">
        <f t="shared" si="0"/>
        <v>#DIV/0!</v>
      </c>
      <c r="E1229" s="34"/>
    </row>
    <row r="1230" spans="2:5" x14ac:dyDescent="0.2">
      <c r="B1230" s="27" t="s">
        <v>1111</v>
      </c>
      <c r="C1230" s="28">
        <f>+SUMIF('[1]Mzo 13'!C$1:C$65536,A1230,'[1]Mzo 13'!K$1:K$65536)</f>
        <v>0</v>
      </c>
      <c r="D1230" s="84" t="e">
        <f t="shared" si="0"/>
        <v>#DIV/0!</v>
      </c>
      <c r="E1230" s="34"/>
    </row>
    <row r="1231" spans="2:5" x14ac:dyDescent="0.2">
      <c r="B1231" s="27" t="s">
        <v>1112</v>
      </c>
      <c r="C1231" s="28">
        <f>+SUMIF('[1]Mzo 13'!C$1:C$65536,A1231,'[1]Mzo 13'!K$1:K$65536)</f>
        <v>0</v>
      </c>
      <c r="D1231" s="84" t="e">
        <f t="shared" si="0"/>
        <v>#DIV/0!</v>
      </c>
      <c r="E1231" s="34"/>
    </row>
    <row r="1232" spans="2:5" x14ac:dyDescent="0.2">
      <c r="B1232" s="27" t="s">
        <v>1113</v>
      </c>
      <c r="C1232" s="28">
        <f>+SUMIF('[1]Mzo 13'!C$1:C$65536,A1232,'[1]Mzo 13'!K$1:K$65536)</f>
        <v>0</v>
      </c>
      <c r="D1232" s="84" t="e">
        <f t="shared" si="0"/>
        <v>#DIV/0!</v>
      </c>
      <c r="E1232" s="34"/>
    </row>
    <row r="1233" spans="2:5" x14ac:dyDescent="0.2">
      <c r="B1233" s="27" t="s">
        <v>1114</v>
      </c>
      <c r="C1233" s="28">
        <f>+SUMIF('[1]Mzo 13'!C$1:C$65536,A1233,'[1]Mzo 13'!K$1:K$65536)</f>
        <v>0</v>
      </c>
      <c r="D1233" s="84" t="e">
        <f t="shared" si="0"/>
        <v>#DIV/0!</v>
      </c>
      <c r="E1233" s="34"/>
    </row>
    <row r="1234" spans="2:5" x14ac:dyDescent="0.2">
      <c r="B1234" s="27" t="s">
        <v>1115</v>
      </c>
      <c r="C1234" s="28">
        <f>+SUMIF('[1]Mzo 13'!C$1:C$65536,A1234,'[1]Mzo 13'!K$1:K$65536)</f>
        <v>0</v>
      </c>
      <c r="D1234" s="84" t="e">
        <f t="shared" si="0"/>
        <v>#DIV/0!</v>
      </c>
      <c r="E1234" s="34"/>
    </row>
    <row r="1235" spans="2:5" x14ac:dyDescent="0.2">
      <c r="B1235" s="27" t="s">
        <v>1116</v>
      </c>
      <c r="C1235" s="28">
        <f>+SUMIF('[1]Mzo 13'!C$1:C$65536,A1235,'[1]Mzo 13'!K$1:K$65536)</f>
        <v>0</v>
      </c>
      <c r="D1235" s="84" t="e">
        <f t="shared" si="0"/>
        <v>#DIV/0!</v>
      </c>
      <c r="E1235" s="34"/>
    </row>
    <row r="1236" spans="2:5" x14ac:dyDescent="0.2">
      <c r="B1236" s="27" t="s">
        <v>1117</v>
      </c>
      <c r="C1236" s="28">
        <f>+SUMIF('[1]Mzo 13'!C$1:C$65536,A1236,'[1]Mzo 13'!K$1:K$65536)</f>
        <v>0</v>
      </c>
      <c r="D1236" s="84" t="e">
        <f t="shared" si="0"/>
        <v>#DIV/0!</v>
      </c>
      <c r="E1236" s="34"/>
    </row>
    <row r="1237" spans="2:5" x14ac:dyDescent="0.2">
      <c r="B1237" s="27" t="s">
        <v>1118</v>
      </c>
      <c r="C1237" s="28">
        <f>+SUMIF('[1]Mzo 13'!C$1:C$65536,A1237,'[1]Mzo 13'!K$1:K$65536)</f>
        <v>0</v>
      </c>
      <c r="D1237" s="84" t="e">
        <f t="shared" si="0"/>
        <v>#DIV/0!</v>
      </c>
      <c r="E1237" s="34"/>
    </row>
    <row r="1238" spans="2:5" x14ac:dyDescent="0.2">
      <c r="B1238" s="27" t="s">
        <v>1119</v>
      </c>
      <c r="C1238" s="28">
        <f>+SUMIF('[1]Mzo 13'!C$1:C$65536,A1238,'[1]Mzo 13'!K$1:K$65536)</f>
        <v>0</v>
      </c>
      <c r="D1238" s="84" t="e">
        <f t="shared" si="0"/>
        <v>#DIV/0!</v>
      </c>
      <c r="E1238" s="34"/>
    </row>
    <row r="1239" spans="2:5" x14ac:dyDescent="0.2">
      <c r="B1239" s="27" t="s">
        <v>1120</v>
      </c>
      <c r="C1239" s="28">
        <f>+SUMIF('[1]Mzo 13'!C$1:C$65536,A1239,'[1]Mzo 13'!K$1:K$65536)</f>
        <v>0</v>
      </c>
      <c r="D1239" s="84" t="e">
        <f t="shared" si="0"/>
        <v>#DIV/0!</v>
      </c>
      <c r="E1239" s="34"/>
    </row>
    <row r="1240" spans="2:5" x14ac:dyDescent="0.2">
      <c r="B1240" s="27" t="s">
        <v>1121</v>
      </c>
      <c r="C1240" s="28">
        <f>+SUMIF('[1]Mzo 13'!C$1:C$65536,A1240,'[1]Mzo 13'!K$1:K$65536)</f>
        <v>0</v>
      </c>
      <c r="D1240" s="84" t="e">
        <f t="shared" si="0"/>
        <v>#DIV/0!</v>
      </c>
      <c r="E1240" s="34"/>
    </row>
    <row r="1241" spans="2:5" x14ac:dyDescent="0.2">
      <c r="B1241" s="27" t="s">
        <v>1122</v>
      </c>
      <c r="C1241" s="28">
        <f>+SUMIF('[1]Mzo 13'!C$1:C$65536,A1241,'[1]Mzo 13'!K$1:K$65536)</f>
        <v>0</v>
      </c>
      <c r="D1241" s="84" t="e">
        <f t="shared" si="0"/>
        <v>#DIV/0!</v>
      </c>
      <c r="E1241" s="34"/>
    </row>
    <row r="1242" spans="2:5" x14ac:dyDescent="0.2">
      <c r="B1242" s="27" t="s">
        <v>1123</v>
      </c>
      <c r="C1242" s="28">
        <f>+SUMIF('[1]Mzo 13'!C$1:C$65536,A1242,'[1]Mzo 13'!K$1:K$65536)</f>
        <v>0</v>
      </c>
      <c r="D1242" s="84" t="e">
        <f t="shared" si="0"/>
        <v>#DIV/0!</v>
      </c>
      <c r="E1242" s="34"/>
    </row>
    <row r="1243" spans="2:5" x14ac:dyDescent="0.2">
      <c r="B1243" s="27" t="s">
        <v>1124</v>
      </c>
      <c r="C1243" s="28">
        <f>+SUMIF('[1]Mzo 13'!C$1:C$65536,A1243,'[1]Mzo 13'!K$1:K$65536)</f>
        <v>0</v>
      </c>
      <c r="D1243" s="84" t="e">
        <f t="shared" si="0"/>
        <v>#DIV/0!</v>
      </c>
      <c r="E1243" s="34"/>
    </row>
    <row r="1244" spans="2:5" x14ac:dyDescent="0.2">
      <c r="B1244" s="27" t="s">
        <v>1125</v>
      </c>
      <c r="C1244" s="28">
        <f>+SUMIF('[1]Mzo 13'!C$1:C$65536,A1244,'[1]Mzo 13'!K$1:K$65536)</f>
        <v>0</v>
      </c>
      <c r="D1244" s="84" t="e">
        <f t="shared" si="0"/>
        <v>#DIV/0!</v>
      </c>
      <c r="E1244" s="34"/>
    </row>
    <row r="1245" spans="2:5" x14ac:dyDescent="0.2">
      <c r="B1245" s="27" t="s">
        <v>1126</v>
      </c>
      <c r="C1245" s="28">
        <f>+SUMIF('[1]Mzo 13'!C$1:C$65536,A1245,'[1]Mzo 13'!K$1:K$65536)</f>
        <v>0</v>
      </c>
      <c r="D1245" s="84" t="e">
        <f t="shared" si="0"/>
        <v>#DIV/0!</v>
      </c>
      <c r="E1245" s="34"/>
    </row>
    <row r="1246" spans="2:5" x14ac:dyDescent="0.2">
      <c r="B1246" s="27" t="s">
        <v>1127</v>
      </c>
      <c r="C1246" s="28">
        <f>+SUMIF('[1]Mzo 13'!C$1:C$65536,A1246,'[1]Mzo 13'!K$1:K$65536)</f>
        <v>0</v>
      </c>
      <c r="D1246" s="84" t="e">
        <f t="shared" si="0"/>
        <v>#DIV/0!</v>
      </c>
      <c r="E1246" s="34"/>
    </row>
    <row r="1247" spans="2:5" x14ac:dyDescent="0.2">
      <c r="B1247" s="27" t="s">
        <v>1128</v>
      </c>
      <c r="C1247" s="28">
        <f>+SUMIF('[1]Mzo 13'!C$1:C$65536,A1247,'[1]Mzo 13'!K$1:K$65536)</f>
        <v>0</v>
      </c>
      <c r="D1247" s="84" t="e">
        <f t="shared" si="0"/>
        <v>#DIV/0!</v>
      </c>
      <c r="E1247" s="34"/>
    </row>
    <row r="1248" spans="2:5" x14ac:dyDescent="0.2">
      <c r="B1248" s="27" t="s">
        <v>1129</v>
      </c>
      <c r="C1248" s="28">
        <f>+SUMIF('[1]Mzo 13'!C$1:C$65536,A1248,'[1]Mzo 13'!K$1:K$65536)</f>
        <v>0</v>
      </c>
      <c r="D1248" s="84" t="e">
        <f t="shared" ref="D1248:D1311" si="1">+C1248/$C$1429</f>
        <v>#DIV/0!</v>
      </c>
      <c r="E1248" s="34"/>
    </row>
    <row r="1249" spans="2:5" x14ac:dyDescent="0.2">
      <c r="B1249" s="27" t="s">
        <v>1130</v>
      </c>
      <c r="C1249" s="28">
        <f>+SUMIF('[1]Mzo 13'!C$1:C$65536,A1249,'[1]Mzo 13'!K$1:K$65536)</f>
        <v>0</v>
      </c>
      <c r="D1249" s="84" t="e">
        <f t="shared" si="1"/>
        <v>#DIV/0!</v>
      </c>
      <c r="E1249" s="34"/>
    </row>
    <row r="1250" spans="2:5" x14ac:dyDescent="0.2">
      <c r="B1250" s="27" t="s">
        <v>1131</v>
      </c>
      <c r="C1250" s="28">
        <f>+SUMIF('[1]Mzo 13'!C$1:C$65536,A1250,'[1]Mzo 13'!K$1:K$65536)</f>
        <v>0</v>
      </c>
      <c r="D1250" s="84" t="e">
        <f t="shared" si="1"/>
        <v>#DIV/0!</v>
      </c>
      <c r="E1250" s="34"/>
    </row>
    <row r="1251" spans="2:5" x14ac:dyDescent="0.2">
      <c r="B1251" s="27" t="s">
        <v>1132</v>
      </c>
      <c r="C1251" s="28">
        <f>+SUMIF('[1]Mzo 13'!C$1:C$65536,A1251,'[1]Mzo 13'!K$1:K$65536)</f>
        <v>0</v>
      </c>
      <c r="D1251" s="84" t="e">
        <f t="shared" si="1"/>
        <v>#DIV/0!</v>
      </c>
      <c r="E1251" s="34"/>
    </row>
    <row r="1252" spans="2:5" x14ac:dyDescent="0.2">
      <c r="B1252" s="27" t="s">
        <v>1133</v>
      </c>
      <c r="C1252" s="28">
        <f>+SUMIF('[1]Mzo 13'!C$1:C$65536,A1252,'[1]Mzo 13'!K$1:K$65536)</f>
        <v>0</v>
      </c>
      <c r="D1252" s="84" t="e">
        <f t="shared" si="1"/>
        <v>#DIV/0!</v>
      </c>
      <c r="E1252" s="34"/>
    </row>
    <row r="1253" spans="2:5" x14ac:dyDescent="0.2">
      <c r="B1253" s="27" t="s">
        <v>1134</v>
      </c>
      <c r="C1253" s="28">
        <f>+SUMIF('[1]Mzo 13'!C$1:C$65536,A1253,'[1]Mzo 13'!K$1:K$65536)</f>
        <v>0</v>
      </c>
      <c r="D1253" s="84" t="e">
        <f t="shared" si="1"/>
        <v>#DIV/0!</v>
      </c>
      <c r="E1253" s="34"/>
    </row>
    <row r="1254" spans="2:5" x14ac:dyDescent="0.2">
      <c r="B1254" s="27" t="s">
        <v>1135</v>
      </c>
      <c r="C1254" s="28">
        <f>+SUMIF('[1]Mzo 13'!C$1:C$65536,A1254,'[1]Mzo 13'!K$1:K$65536)</f>
        <v>0</v>
      </c>
      <c r="D1254" s="84" t="e">
        <f t="shared" si="1"/>
        <v>#DIV/0!</v>
      </c>
      <c r="E1254" s="34"/>
    </row>
    <row r="1255" spans="2:5" x14ac:dyDescent="0.2">
      <c r="B1255" s="27" t="s">
        <v>1136</v>
      </c>
      <c r="C1255" s="28">
        <f>+SUMIF('[1]Mzo 13'!C$1:C$65536,A1255,'[1]Mzo 13'!K$1:K$65536)</f>
        <v>0</v>
      </c>
      <c r="D1255" s="84" t="e">
        <f t="shared" si="1"/>
        <v>#DIV/0!</v>
      </c>
      <c r="E1255" s="34"/>
    </row>
    <row r="1256" spans="2:5" x14ac:dyDescent="0.2">
      <c r="B1256" s="27" t="s">
        <v>1137</v>
      </c>
      <c r="C1256" s="28">
        <f>+SUMIF('[1]Mzo 13'!C$1:C$65536,A1256,'[1]Mzo 13'!K$1:K$65536)</f>
        <v>0</v>
      </c>
      <c r="D1256" s="84" t="e">
        <f t="shared" si="1"/>
        <v>#DIV/0!</v>
      </c>
      <c r="E1256" s="34"/>
    </row>
    <row r="1257" spans="2:5" x14ac:dyDescent="0.2">
      <c r="B1257" s="27" t="s">
        <v>1138</v>
      </c>
      <c r="C1257" s="28">
        <f>+SUMIF('[1]Mzo 13'!C$1:C$65536,A1257,'[1]Mzo 13'!K$1:K$65536)</f>
        <v>0</v>
      </c>
      <c r="D1257" s="84" t="e">
        <f t="shared" si="1"/>
        <v>#DIV/0!</v>
      </c>
      <c r="E1257" s="34"/>
    </row>
    <row r="1258" spans="2:5" x14ac:dyDescent="0.2">
      <c r="B1258" s="27" t="s">
        <v>1139</v>
      </c>
      <c r="C1258" s="28">
        <f>+SUMIF('[1]Mzo 13'!C$1:C$65536,A1258,'[1]Mzo 13'!K$1:K$65536)</f>
        <v>0</v>
      </c>
      <c r="D1258" s="84" t="e">
        <f t="shared" si="1"/>
        <v>#DIV/0!</v>
      </c>
      <c r="E1258" s="34"/>
    </row>
    <row r="1259" spans="2:5" x14ac:dyDescent="0.2">
      <c r="B1259" s="27" t="s">
        <v>1140</v>
      </c>
      <c r="C1259" s="28">
        <f>+SUMIF('[1]Mzo 13'!C$1:C$65536,A1259,'[1]Mzo 13'!K$1:K$65536)</f>
        <v>0</v>
      </c>
      <c r="D1259" s="84" t="e">
        <f t="shared" si="1"/>
        <v>#DIV/0!</v>
      </c>
      <c r="E1259" s="34"/>
    </row>
    <row r="1260" spans="2:5" x14ac:dyDescent="0.2">
      <c r="B1260" s="27" t="s">
        <v>1141</v>
      </c>
      <c r="C1260" s="28">
        <f>+SUMIF('[1]Mzo 13'!C$1:C$65536,A1260,'[1]Mzo 13'!K$1:K$65536)</f>
        <v>0</v>
      </c>
      <c r="D1260" s="84" t="e">
        <f t="shared" si="1"/>
        <v>#DIV/0!</v>
      </c>
      <c r="E1260" s="34"/>
    </row>
    <row r="1261" spans="2:5" x14ac:dyDescent="0.2">
      <c r="B1261" s="27" t="s">
        <v>1142</v>
      </c>
      <c r="C1261" s="28">
        <f>+SUMIF('[1]Mzo 13'!C$1:C$65536,A1261,'[1]Mzo 13'!K$1:K$65536)</f>
        <v>0</v>
      </c>
      <c r="D1261" s="84" t="e">
        <f t="shared" si="1"/>
        <v>#DIV/0!</v>
      </c>
      <c r="E1261" s="34"/>
    </row>
    <row r="1262" spans="2:5" x14ac:dyDescent="0.2">
      <c r="B1262" s="27" t="s">
        <v>1143</v>
      </c>
      <c r="C1262" s="28">
        <f>+SUMIF('[1]Mzo 13'!C$1:C$65536,A1262,'[1]Mzo 13'!K$1:K$65536)</f>
        <v>0</v>
      </c>
      <c r="D1262" s="84" t="e">
        <f t="shared" si="1"/>
        <v>#DIV/0!</v>
      </c>
      <c r="E1262" s="34"/>
    </row>
    <row r="1263" spans="2:5" x14ac:dyDescent="0.2">
      <c r="B1263" s="27" t="s">
        <v>1144</v>
      </c>
      <c r="C1263" s="28">
        <f>+SUMIF('[1]Mzo 13'!C$1:C$65536,A1263,'[1]Mzo 13'!K$1:K$65536)</f>
        <v>0</v>
      </c>
      <c r="D1263" s="84" t="e">
        <f t="shared" si="1"/>
        <v>#DIV/0!</v>
      </c>
      <c r="E1263" s="34"/>
    </row>
    <row r="1264" spans="2:5" x14ac:dyDescent="0.2">
      <c r="B1264" s="27" t="s">
        <v>1145</v>
      </c>
      <c r="C1264" s="28">
        <f>+SUMIF('[1]Mzo 13'!C$1:C$65536,A1264,'[1]Mzo 13'!K$1:K$65536)</f>
        <v>0</v>
      </c>
      <c r="D1264" s="84" t="e">
        <f t="shared" si="1"/>
        <v>#DIV/0!</v>
      </c>
      <c r="E1264" s="34"/>
    </row>
    <row r="1265" spans="2:5" x14ac:dyDescent="0.2">
      <c r="B1265" s="27" t="s">
        <v>1146</v>
      </c>
      <c r="C1265" s="28">
        <f>+SUMIF('[1]Mzo 13'!C$1:C$65536,A1265,'[1]Mzo 13'!K$1:K$65536)</f>
        <v>0</v>
      </c>
      <c r="D1265" s="84" t="e">
        <f t="shared" si="1"/>
        <v>#DIV/0!</v>
      </c>
      <c r="E1265" s="34"/>
    </row>
    <row r="1266" spans="2:5" x14ac:dyDescent="0.2">
      <c r="B1266" s="27" t="s">
        <v>1147</v>
      </c>
      <c r="C1266" s="28">
        <f>+SUMIF('[1]Mzo 13'!C$1:C$65536,A1266,'[1]Mzo 13'!K$1:K$65536)</f>
        <v>0</v>
      </c>
      <c r="D1266" s="84" t="e">
        <f t="shared" si="1"/>
        <v>#DIV/0!</v>
      </c>
      <c r="E1266" s="34"/>
    </row>
    <row r="1267" spans="2:5" x14ac:dyDescent="0.2">
      <c r="B1267" s="27" t="s">
        <v>1148</v>
      </c>
      <c r="C1267" s="28">
        <f>+SUMIF('[1]Mzo 13'!C$1:C$65536,A1267,'[1]Mzo 13'!K$1:K$65536)</f>
        <v>0</v>
      </c>
      <c r="D1267" s="84" t="e">
        <f t="shared" si="1"/>
        <v>#DIV/0!</v>
      </c>
      <c r="E1267" s="34"/>
    </row>
    <row r="1268" spans="2:5" x14ac:dyDescent="0.2">
      <c r="B1268" s="27" t="s">
        <v>1149</v>
      </c>
      <c r="C1268" s="28">
        <f>+SUMIF('[1]Mzo 13'!C$1:C$65536,A1268,'[1]Mzo 13'!K$1:K$65536)</f>
        <v>0</v>
      </c>
      <c r="D1268" s="84" t="e">
        <f t="shared" si="1"/>
        <v>#DIV/0!</v>
      </c>
      <c r="E1268" s="34"/>
    </row>
    <row r="1269" spans="2:5" x14ac:dyDescent="0.2">
      <c r="B1269" s="27" t="s">
        <v>1150</v>
      </c>
      <c r="C1269" s="28">
        <f>+SUMIF('[1]Mzo 13'!C$1:C$65536,A1269,'[1]Mzo 13'!K$1:K$65536)</f>
        <v>0</v>
      </c>
      <c r="D1269" s="84" t="e">
        <f t="shared" si="1"/>
        <v>#DIV/0!</v>
      </c>
      <c r="E1269" s="34"/>
    </row>
    <row r="1270" spans="2:5" x14ac:dyDescent="0.2">
      <c r="B1270" s="27" t="s">
        <v>1151</v>
      </c>
      <c r="C1270" s="28">
        <f>+SUMIF('[1]Mzo 13'!C$1:C$65536,A1270,'[1]Mzo 13'!K$1:K$65536)</f>
        <v>0</v>
      </c>
      <c r="D1270" s="84" t="e">
        <f t="shared" si="1"/>
        <v>#DIV/0!</v>
      </c>
      <c r="E1270" s="34"/>
    </row>
    <row r="1271" spans="2:5" x14ac:dyDescent="0.2">
      <c r="B1271" s="27" t="s">
        <v>1152</v>
      </c>
      <c r="C1271" s="28">
        <f>+SUMIF('[1]Mzo 13'!C$1:C$65536,A1271,'[1]Mzo 13'!K$1:K$65536)</f>
        <v>0</v>
      </c>
      <c r="D1271" s="84" t="e">
        <f t="shared" si="1"/>
        <v>#DIV/0!</v>
      </c>
      <c r="E1271" s="34"/>
    </row>
    <row r="1272" spans="2:5" x14ac:dyDescent="0.2">
      <c r="B1272" s="27" t="s">
        <v>1153</v>
      </c>
      <c r="C1272" s="28">
        <f>+SUMIF('[1]Mzo 13'!C$1:C$65536,A1272,'[1]Mzo 13'!K$1:K$65536)</f>
        <v>0</v>
      </c>
      <c r="D1272" s="84" t="e">
        <f t="shared" si="1"/>
        <v>#DIV/0!</v>
      </c>
      <c r="E1272" s="34"/>
    </row>
    <row r="1273" spans="2:5" x14ac:dyDescent="0.2">
      <c r="B1273" s="27" t="s">
        <v>1154</v>
      </c>
      <c r="C1273" s="28">
        <f>+SUMIF('[1]Mzo 13'!C$1:C$65536,A1273,'[1]Mzo 13'!K$1:K$65536)</f>
        <v>0</v>
      </c>
      <c r="D1273" s="84" t="e">
        <f t="shared" si="1"/>
        <v>#DIV/0!</v>
      </c>
      <c r="E1273" s="34"/>
    </row>
    <row r="1274" spans="2:5" x14ac:dyDescent="0.2">
      <c r="B1274" s="27" t="s">
        <v>1155</v>
      </c>
      <c r="C1274" s="28">
        <f>+SUMIF('[1]Mzo 13'!C$1:C$65536,A1274,'[1]Mzo 13'!K$1:K$65536)</f>
        <v>0</v>
      </c>
      <c r="D1274" s="84" t="e">
        <f t="shared" si="1"/>
        <v>#DIV/0!</v>
      </c>
      <c r="E1274" s="34"/>
    </row>
    <row r="1275" spans="2:5" x14ac:dyDescent="0.2">
      <c r="B1275" s="27" t="s">
        <v>1156</v>
      </c>
      <c r="C1275" s="28">
        <f>+SUMIF('[1]Mzo 13'!C$1:C$65536,A1275,'[1]Mzo 13'!K$1:K$65536)</f>
        <v>0</v>
      </c>
      <c r="D1275" s="84" t="e">
        <f t="shared" si="1"/>
        <v>#DIV/0!</v>
      </c>
      <c r="E1275" s="34"/>
    </row>
    <row r="1276" spans="2:5" x14ac:dyDescent="0.2">
      <c r="B1276" s="27" t="s">
        <v>1157</v>
      </c>
      <c r="C1276" s="28">
        <f>+SUMIF('[1]Mzo 13'!C$1:C$65536,A1276,'[1]Mzo 13'!K$1:K$65536)</f>
        <v>0</v>
      </c>
      <c r="D1276" s="84" t="e">
        <f t="shared" si="1"/>
        <v>#DIV/0!</v>
      </c>
      <c r="E1276" s="34"/>
    </row>
    <row r="1277" spans="2:5" x14ac:dyDescent="0.2">
      <c r="B1277" s="27" t="s">
        <v>1158</v>
      </c>
      <c r="C1277" s="28">
        <f>+SUMIF('[1]Mzo 13'!C$1:C$65536,A1277,'[1]Mzo 13'!K$1:K$65536)</f>
        <v>0</v>
      </c>
      <c r="D1277" s="84" t="e">
        <f t="shared" si="1"/>
        <v>#DIV/0!</v>
      </c>
      <c r="E1277" s="34"/>
    </row>
    <row r="1278" spans="2:5" x14ac:dyDescent="0.2">
      <c r="B1278" s="27" t="s">
        <v>1159</v>
      </c>
      <c r="C1278" s="28">
        <f>+SUMIF('[1]Mzo 13'!C$1:C$65536,A1278,'[1]Mzo 13'!K$1:K$65536)</f>
        <v>0</v>
      </c>
      <c r="D1278" s="84" t="e">
        <f t="shared" si="1"/>
        <v>#DIV/0!</v>
      </c>
      <c r="E1278" s="34"/>
    </row>
    <row r="1279" spans="2:5" x14ac:dyDescent="0.2">
      <c r="B1279" s="27" t="s">
        <v>1160</v>
      </c>
      <c r="C1279" s="28">
        <f>+SUMIF('[1]Mzo 13'!C$1:C$65536,A1279,'[1]Mzo 13'!K$1:K$65536)</f>
        <v>0</v>
      </c>
      <c r="D1279" s="84" t="e">
        <f t="shared" si="1"/>
        <v>#DIV/0!</v>
      </c>
      <c r="E1279" s="34"/>
    </row>
    <row r="1280" spans="2:5" x14ac:dyDescent="0.2">
      <c r="B1280" s="27" t="s">
        <v>1161</v>
      </c>
      <c r="C1280" s="28">
        <f>+SUMIF('[1]Mzo 13'!C$1:C$65536,A1280,'[1]Mzo 13'!K$1:K$65536)</f>
        <v>0</v>
      </c>
      <c r="D1280" s="84" t="e">
        <f t="shared" si="1"/>
        <v>#DIV/0!</v>
      </c>
      <c r="E1280" s="34"/>
    </row>
    <row r="1281" spans="2:5" x14ac:dyDescent="0.2">
      <c r="B1281" s="27" t="s">
        <v>1162</v>
      </c>
      <c r="C1281" s="28">
        <f>+SUMIF('[1]Mzo 13'!C$1:C$65536,A1281,'[1]Mzo 13'!K$1:K$65536)</f>
        <v>0</v>
      </c>
      <c r="D1281" s="84" t="e">
        <f t="shared" si="1"/>
        <v>#DIV/0!</v>
      </c>
      <c r="E1281" s="34"/>
    </row>
    <row r="1282" spans="2:5" x14ac:dyDescent="0.2">
      <c r="B1282" s="27" t="s">
        <v>1163</v>
      </c>
      <c r="C1282" s="28">
        <f>+SUMIF('[1]Mzo 13'!C$1:C$65536,A1282,'[1]Mzo 13'!K$1:K$65536)</f>
        <v>0</v>
      </c>
      <c r="D1282" s="84" t="e">
        <f t="shared" si="1"/>
        <v>#DIV/0!</v>
      </c>
      <c r="E1282" s="34"/>
    </row>
    <row r="1283" spans="2:5" x14ac:dyDescent="0.2">
      <c r="B1283" s="27" t="s">
        <v>1164</v>
      </c>
      <c r="C1283" s="28">
        <f>+SUMIF('[1]Mzo 13'!C$1:C$65536,A1283,'[1]Mzo 13'!K$1:K$65536)</f>
        <v>0</v>
      </c>
      <c r="D1283" s="84" t="e">
        <f t="shared" si="1"/>
        <v>#DIV/0!</v>
      </c>
      <c r="E1283" s="34"/>
    </row>
    <row r="1284" spans="2:5" x14ac:dyDescent="0.2">
      <c r="B1284" s="27" t="s">
        <v>1165</v>
      </c>
      <c r="C1284" s="28">
        <f>+SUMIF('[1]Mzo 13'!C$1:C$65536,A1284,'[1]Mzo 13'!K$1:K$65536)</f>
        <v>0</v>
      </c>
      <c r="D1284" s="84" t="e">
        <f t="shared" si="1"/>
        <v>#DIV/0!</v>
      </c>
      <c r="E1284" s="34"/>
    </row>
    <row r="1285" spans="2:5" x14ac:dyDescent="0.2">
      <c r="B1285" s="27" t="s">
        <v>1166</v>
      </c>
      <c r="C1285" s="28">
        <f>+SUMIF('[1]Mzo 13'!C$1:C$65536,A1285,'[1]Mzo 13'!K$1:K$65536)</f>
        <v>0</v>
      </c>
      <c r="D1285" s="84" t="e">
        <f t="shared" si="1"/>
        <v>#DIV/0!</v>
      </c>
      <c r="E1285" s="34"/>
    </row>
    <row r="1286" spans="2:5" x14ac:dyDescent="0.2">
      <c r="B1286" s="27" t="s">
        <v>1167</v>
      </c>
      <c r="C1286" s="28">
        <f>+SUMIF('[1]Mzo 13'!C$1:C$65536,A1286,'[1]Mzo 13'!K$1:K$65536)</f>
        <v>0</v>
      </c>
      <c r="D1286" s="84" t="e">
        <f t="shared" si="1"/>
        <v>#DIV/0!</v>
      </c>
      <c r="E1286" s="34"/>
    </row>
    <row r="1287" spans="2:5" x14ac:dyDescent="0.2">
      <c r="B1287" s="27" t="s">
        <v>1168</v>
      </c>
      <c r="C1287" s="28">
        <f>+SUMIF('[1]Mzo 13'!C$1:C$65536,A1287,'[1]Mzo 13'!K$1:K$65536)</f>
        <v>0</v>
      </c>
      <c r="D1287" s="84" t="e">
        <f t="shared" si="1"/>
        <v>#DIV/0!</v>
      </c>
      <c r="E1287" s="34"/>
    </row>
    <row r="1288" spans="2:5" x14ac:dyDescent="0.2">
      <c r="B1288" s="27" t="s">
        <v>1169</v>
      </c>
      <c r="C1288" s="28">
        <f>+SUMIF('[1]Mzo 13'!C$1:C$65536,A1288,'[1]Mzo 13'!K$1:K$65536)</f>
        <v>0</v>
      </c>
      <c r="D1288" s="84" t="e">
        <f t="shared" si="1"/>
        <v>#DIV/0!</v>
      </c>
      <c r="E1288" s="34"/>
    </row>
    <row r="1289" spans="2:5" x14ac:dyDescent="0.2">
      <c r="B1289" s="27" t="s">
        <v>1170</v>
      </c>
      <c r="C1289" s="28">
        <f>+SUMIF('[1]Mzo 13'!C$1:C$65536,A1289,'[1]Mzo 13'!K$1:K$65536)</f>
        <v>0</v>
      </c>
      <c r="D1289" s="84" t="e">
        <f t="shared" si="1"/>
        <v>#DIV/0!</v>
      </c>
      <c r="E1289" s="34"/>
    </row>
    <row r="1290" spans="2:5" x14ac:dyDescent="0.2">
      <c r="B1290" s="27" t="s">
        <v>1171</v>
      </c>
      <c r="C1290" s="28">
        <f>+SUMIF('[1]Mzo 13'!C$1:C$65536,A1290,'[1]Mzo 13'!K$1:K$65536)</f>
        <v>0</v>
      </c>
      <c r="D1290" s="84" t="e">
        <f t="shared" si="1"/>
        <v>#DIV/0!</v>
      </c>
      <c r="E1290" s="34"/>
    </row>
    <row r="1291" spans="2:5" x14ac:dyDescent="0.2">
      <c r="B1291" s="27" t="s">
        <v>1172</v>
      </c>
      <c r="C1291" s="28">
        <f>+SUMIF('[1]Mzo 13'!C$1:C$65536,A1291,'[1]Mzo 13'!K$1:K$65536)</f>
        <v>0</v>
      </c>
      <c r="D1291" s="84" t="e">
        <f t="shared" si="1"/>
        <v>#DIV/0!</v>
      </c>
      <c r="E1291" s="34"/>
    </row>
    <row r="1292" spans="2:5" x14ac:dyDescent="0.2">
      <c r="B1292" s="27" t="s">
        <v>1173</v>
      </c>
      <c r="C1292" s="28">
        <f>+SUMIF('[1]Mzo 13'!C$1:C$65536,A1292,'[1]Mzo 13'!K$1:K$65536)</f>
        <v>0</v>
      </c>
      <c r="D1292" s="84" t="e">
        <f t="shared" si="1"/>
        <v>#DIV/0!</v>
      </c>
      <c r="E1292" s="34"/>
    </row>
    <row r="1293" spans="2:5" x14ac:dyDescent="0.2">
      <c r="B1293" s="27" t="s">
        <v>1174</v>
      </c>
      <c r="C1293" s="28">
        <f>+SUMIF('[1]Mzo 13'!C$1:C$65536,A1293,'[1]Mzo 13'!K$1:K$65536)</f>
        <v>0</v>
      </c>
      <c r="D1293" s="84" t="e">
        <f t="shared" si="1"/>
        <v>#DIV/0!</v>
      </c>
      <c r="E1293" s="34"/>
    </row>
    <row r="1294" spans="2:5" x14ac:dyDescent="0.2">
      <c r="B1294" s="27" t="s">
        <v>1175</v>
      </c>
      <c r="C1294" s="28">
        <f>+SUMIF('[1]Mzo 13'!C$1:C$65536,A1294,'[1]Mzo 13'!K$1:K$65536)</f>
        <v>0</v>
      </c>
      <c r="D1294" s="84" t="e">
        <f t="shared" si="1"/>
        <v>#DIV/0!</v>
      </c>
      <c r="E1294" s="34"/>
    </row>
    <row r="1295" spans="2:5" x14ac:dyDescent="0.2">
      <c r="B1295" s="27" t="s">
        <v>1176</v>
      </c>
      <c r="C1295" s="28">
        <f>+SUMIF('[1]Mzo 13'!C$1:C$65536,A1295,'[1]Mzo 13'!K$1:K$65536)</f>
        <v>0</v>
      </c>
      <c r="D1295" s="84" t="e">
        <f t="shared" si="1"/>
        <v>#DIV/0!</v>
      </c>
      <c r="E1295" s="34"/>
    </row>
    <row r="1296" spans="2:5" x14ac:dyDescent="0.2">
      <c r="B1296" s="27" t="s">
        <v>1177</v>
      </c>
      <c r="C1296" s="28">
        <f>+SUMIF('[1]Mzo 13'!C$1:C$65536,A1296,'[1]Mzo 13'!K$1:K$65536)</f>
        <v>0</v>
      </c>
      <c r="D1296" s="84" t="e">
        <f t="shared" si="1"/>
        <v>#DIV/0!</v>
      </c>
      <c r="E1296" s="34"/>
    </row>
    <row r="1297" spans="2:5" x14ac:dyDescent="0.2">
      <c r="B1297" s="27" t="s">
        <v>1178</v>
      </c>
      <c r="C1297" s="28">
        <f>+SUMIF('[1]Mzo 13'!C$1:C$65536,A1297,'[1]Mzo 13'!K$1:K$65536)</f>
        <v>0</v>
      </c>
      <c r="D1297" s="84" t="e">
        <f t="shared" si="1"/>
        <v>#DIV/0!</v>
      </c>
      <c r="E1297" s="34"/>
    </row>
    <row r="1298" spans="2:5" x14ac:dyDescent="0.2">
      <c r="B1298" s="27" t="s">
        <v>1179</v>
      </c>
      <c r="C1298" s="28">
        <f>+SUMIF('[1]Mzo 13'!C$1:C$65536,A1298,'[1]Mzo 13'!K$1:K$65536)</f>
        <v>0</v>
      </c>
      <c r="D1298" s="84" t="e">
        <f t="shared" si="1"/>
        <v>#DIV/0!</v>
      </c>
      <c r="E1298" s="34"/>
    </row>
    <row r="1299" spans="2:5" x14ac:dyDescent="0.2">
      <c r="B1299" s="27" t="s">
        <v>1180</v>
      </c>
      <c r="C1299" s="28">
        <f>+SUMIF('[1]Mzo 13'!C$1:C$65536,A1299,'[1]Mzo 13'!K$1:K$65536)</f>
        <v>0</v>
      </c>
      <c r="D1299" s="84" t="e">
        <f t="shared" si="1"/>
        <v>#DIV/0!</v>
      </c>
      <c r="E1299" s="34"/>
    </row>
    <row r="1300" spans="2:5" x14ac:dyDescent="0.2">
      <c r="B1300" s="27" t="s">
        <v>1181</v>
      </c>
      <c r="C1300" s="28">
        <f>+SUMIF('[1]Mzo 13'!C$1:C$65536,A1300,'[1]Mzo 13'!K$1:K$65536)</f>
        <v>0</v>
      </c>
      <c r="D1300" s="84" t="e">
        <f t="shared" si="1"/>
        <v>#DIV/0!</v>
      </c>
      <c r="E1300" s="34"/>
    </row>
    <row r="1301" spans="2:5" x14ac:dyDescent="0.2">
      <c r="B1301" s="27" t="s">
        <v>1182</v>
      </c>
      <c r="C1301" s="28">
        <f>+SUMIF('[1]Mzo 13'!C$1:C$65536,A1301,'[1]Mzo 13'!K$1:K$65536)</f>
        <v>0</v>
      </c>
      <c r="D1301" s="84" t="e">
        <f t="shared" si="1"/>
        <v>#DIV/0!</v>
      </c>
      <c r="E1301" s="34"/>
    </row>
    <row r="1302" spans="2:5" x14ac:dyDescent="0.2">
      <c r="B1302" s="27" t="s">
        <v>1183</v>
      </c>
      <c r="C1302" s="28">
        <f>+SUMIF('[1]Mzo 13'!C$1:C$65536,A1302,'[1]Mzo 13'!K$1:K$65536)</f>
        <v>0</v>
      </c>
      <c r="D1302" s="84" t="e">
        <f t="shared" si="1"/>
        <v>#DIV/0!</v>
      </c>
      <c r="E1302" s="34"/>
    </row>
    <row r="1303" spans="2:5" x14ac:dyDescent="0.2">
      <c r="B1303" s="27" t="s">
        <v>1184</v>
      </c>
      <c r="C1303" s="28">
        <f>+SUMIF('[1]Mzo 13'!C$1:C$65536,A1303,'[1]Mzo 13'!K$1:K$65536)</f>
        <v>0</v>
      </c>
      <c r="D1303" s="84" t="e">
        <f t="shared" si="1"/>
        <v>#DIV/0!</v>
      </c>
      <c r="E1303" s="34"/>
    </row>
    <row r="1304" spans="2:5" x14ac:dyDescent="0.2">
      <c r="B1304" s="27" t="s">
        <v>1185</v>
      </c>
      <c r="C1304" s="28">
        <f>+SUMIF('[1]Mzo 13'!C$1:C$65536,A1304,'[1]Mzo 13'!K$1:K$65536)</f>
        <v>0</v>
      </c>
      <c r="D1304" s="84" t="e">
        <f t="shared" si="1"/>
        <v>#DIV/0!</v>
      </c>
      <c r="E1304" s="34"/>
    </row>
    <row r="1305" spans="2:5" x14ac:dyDescent="0.2">
      <c r="B1305" s="27" t="s">
        <v>1186</v>
      </c>
      <c r="C1305" s="28">
        <f>+SUMIF('[1]Mzo 13'!C$1:C$65536,A1305,'[1]Mzo 13'!K$1:K$65536)</f>
        <v>0</v>
      </c>
      <c r="D1305" s="84" t="e">
        <f t="shared" si="1"/>
        <v>#DIV/0!</v>
      </c>
      <c r="E1305" s="34"/>
    </row>
    <row r="1306" spans="2:5" x14ac:dyDescent="0.2">
      <c r="B1306" s="27" t="s">
        <v>1187</v>
      </c>
      <c r="C1306" s="28">
        <f>+SUMIF('[1]Mzo 13'!C$1:C$65536,A1306,'[1]Mzo 13'!K$1:K$65536)</f>
        <v>0</v>
      </c>
      <c r="D1306" s="84" t="e">
        <f t="shared" si="1"/>
        <v>#DIV/0!</v>
      </c>
      <c r="E1306" s="34"/>
    </row>
    <row r="1307" spans="2:5" x14ac:dyDescent="0.2">
      <c r="B1307" s="27" t="s">
        <v>1188</v>
      </c>
      <c r="C1307" s="28">
        <f>+SUMIF('[1]Mzo 13'!C$1:C$65536,A1307,'[1]Mzo 13'!K$1:K$65536)</f>
        <v>0</v>
      </c>
      <c r="D1307" s="84" t="e">
        <f t="shared" si="1"/>
        <v>#DIV/0!</v>
      </c>
      <c r="E1307" s="34"/>
    </row>
    <row r="1308" spans="2:5" x14ac:dyDescent="0.2">
      <c r="B1308" s="27" t="s">
        <v>1189</v>
      </c>
      <c r="C1308" s="28">
        <f>+SUMIF('[1]Mzo 13'!C$1:C$65536,A1308,'[1]Mzo 13'!K$1:K$65536)</f>
        <v>0</v>
      </c>
      <c r="D1308" s="84" t="e">
        <f t="shared" si="1"/>
        <v>#DIV/0!</v>
      </c>
      <c r="E1308" s="34"/>
    </row>
    <row r="1309" spans="2:5" x14ac:dyDescent="0.2">
      <c r="B1309" s="27" t="s">
        <v>1190</v>
      </c>
      <c r="C1309" s="28">
        <f>+SUMIF('[1]Mzo 13'!C$1:C$65536,A1309,'[1]Mzo 13'!K$1:K$65536)</f>
        <v>0</v>
      </c>
      <c r="D1309" s="84" t="e">
        <f t="shared" si="1"/>
        <v>#DIV/0!</v>
      </c>
      <c r="E1309" s="34"/>
    </row>
    <row r="1310" spans="2:5" x14ac:dyDescent="0.2">
      <c r="B1310" s="27" t="s">
        <v>1191</v>
      </c>
      <c r="C1310" s="28">
        <f>+SUMIF('[1]Mzo 13'!C$1:C$65536,A1310,'[1]Mzo 13'!K$1:K$65536)</f>
        <v>0</v>
      </c>
      <c r="D1310" s="84" t="e">
        <f t="shared" si="1"/>
        <v>#DIV/0!</v>
      </c>
      <c r="E1310" s="34"/>
    </row>
    <row r="1311" spans="2:5" x14ac:dyDescent="0.2">
      <c r="B1311" s="27" t="s">
        <v>1192</v>
      </c>
      <c r="C1311" s="28">
        <f>+SUMIF('[1]Mzo 13'!C$1:C$65536,A1311,'[1]Mzo 13'!K$1:K$65536)</f>
        <v>0</v>
      </c>
      <c r="D1311" s="84" t="e">
        <f t="shared" si="1"/>
        <v>#DIV/0!</v>
      </c>
      <c r="E1311" s="34"/>
    </row>
    <row r="1312" spans="2:5" x14ac:dyDescent="0.2">
      <c r="B1312" s="27" t="s">
        <v>1193</v>
      </c>
      <c r="C1312" s="28">
        <f>+SUMIF('[1]Mzo 13'!C$1:C$65536,A1312,'[1]Mzo 13'!K$1:K$65536)</f>
        <v>0</v>
      </c>
      <c r="D1312" s="84" t="e">
        <f t="shared" ref="D1312:D1375" si="2">+C1312/$C$1429</f>
        <v>#DIV/0!</v>
      </c>
      <c r="E1312" s="34"/>
    </row>
    <row r="1313" spans="2:5" x14ac:dyDescent="0.2">
      <c r="B1313" s="27" t="s">
        <v>1194</v>
      </c>
      <c r="C1313" s="28">
        <f>+SUMIF('[1]Mzo 13'!C$1:C$65536,A1313,'[1]Mzo 13'!K$1:K$65536)</f>
        <v>0</v>
      </c>
      <c r="D1313" s="84" t="e">
        <f t="shared" si="2"/>
        <v>#DIV/0!</v>
      </c>
      <c r="E1313" s="34"/>
    </row>
    <row r="1314" spans="2:5" x14ac:dyDescent="0.2">
      <c r="B1314" s="27" t="s">
        <v>1195</v>
      </c>
      <c r="C1314" s="28">
        <f>+SUMIF('[1]Mzo 13'!C$1:C$65536,A1314,'[1]Mzo 13'!K$1:K$65536)</f>
        <v>0</v>
      </c>
      <c r="D1314" s="84" t="e">
        <f t="shared" si="2"/>
        <v>#DIV/0!</v>
      </c>
      <c r="E1314" s="34"/>
    </row>
    <row r="1315" spans="2:5" x14ac:dyDescent="0.2">
      <c r="B1315" s="27" t="s">
        <v>1196</v>
      </c>
      <c r="C1315" s="28">
        <f>+SUMIF('[1]Mzo 13'!C$1:C$65536,A1315,'[1]Mzo 13'!K$1:K$65536)</f>
        <v>0</v>
      </c>
      <c r="D1315" s="84" t="e">
        <f t="shared" si="2"/>
        <v>#DIV/0!</v>
      </c>
      <c r="E1315" s="34"/>
    </row>
    <row r="1316" spans="2:5" x14ac:dyDescent="0.2">
      <c r="B1316" s="27" t="s">
        <v>1197</v>
      </c>
      <c r="C1316" s="28">
        <f>+SUMIF('[1]Mzo 13'!C$1:C$65536,A1316,'[1]Mzo 13'!K$1:K$65536)</f>
        <v>0</v>
      </c>
      <c r="D1316" s="84" t="e">
        <f t="shared" si="2"/>
        <v>#DIV/0!</v>
      </c>
      <c r="E1316" s="34"/>
    </row>
    <row r="1317" spans="2:5" x14ac:dyDescent="0.2">
      <c r="B1317" s="27" t="s">
        <v>1198</v>
      </c>
      <c r="C1317" s="28">
        <f>+SUMIF('[1]Mzo 13'!C$1:C$65536,A1317,'[1]Mzo 13'!K$1:K$65536)</f>
        <v>0</v>
      </c>
      <c r="D1317" s="84" t="e">
        <f t="shared" si="2"/>
        <v>#DIV/0!</v>
      </c>
      <c r="E1317" s="34"/>
    </row>
    <row r="1318" spans="2:5" x14ac:dyDescent="0.2">
      <c r="B1318" s="27" t="s">
        <v>1199</v>
      </c>
      <c r="C1318" s="28">
        <f>+SUMIF('[1]Mzo 13'!C$1:C$65536,A1318,'[1]Mzo 13'!K$1:K$65536)</f>
        <v>0</v>
      </c>
      <c r="D1318" s="84" t="e">
        <f t="shared" si="2"/>
        <v>#DIV/0!</v>
      </c>
      <c r="E1318" s="34"/>
    </row>
    <row r="1319" spans="2:5" x14ac:dyDescent="0.2">
      <c r="B1319" s="27" t="s">
        <v>1200</v>
      </c>
      <c r="C1319" s="28">
        <f>+SUMIF('[1]Mzo 13'!C$1:C$65536,A1319,'[1]Mzo 13'!K$1:K$65536)</f>
        <v>0</v>
      </c>
      <c r="D1319" s="84" t="e">
        <f t="shared" si="2"/>
        <v>#DIV/0!</v>
      </c>
      <c r="E1319" s="34"/>
    </row>
    <row r="1320" spans="2:5" x14ac:dyDescent="0.2">
      <c r="B1320" s="27" t="s">
        <v>1201</v>
      </c>
      <c r="C1320" s="28">
        <f>+SUMIF('[1]Mzo 13'!C$1:C$65536,A1320,'[1]Mzo 13'!K$1:K$65536)</f>
        <v>0</v>
      </c>
      <c r="D1320" s="84" t="e">
        <f t="shared" si="2"/>
        <v>#DIV/0!</v>
      </c>
      <c r="E1320" s="34"/>
    </row>
    <row r="1321" spans="2:5" x14ac:dyDescent="0.2">
      <c r="B1321" s="27" t="s">
        <v>1202</v>
      </c>
      <c r="C1321" s="28">
        <f>+SUMIF('[1]Mzo 13'!C$1:C$65536,A1321,'[1]Mzo 13'!K$1:K$65536)</f>
        <v>0</v>
      </c>
      <c r="D1321" s="84" t="e">
        <f t="shared" si="2"/>
        <v>#DIV/0!</v>
      </c>
      <c r="E1321" s="34"/>
    </row>
    <row r="1322" spans="2:5" x14ac:dyDescent="0.2">
      <c r="B1322" s="27" t="s">
        <v>1203</v>
      </c>
      <c r="C1322" s="28">
        <f>+SUMIF('[1]Mzo 13'!C$1:C$65536,A1322,'[1]Mzo 13'!K$1:K$65536)</f>
        <v>0</v>
      </c>
      <c r="D1322" s="84" t="e">
        <f t="shared" si="2"/>
        <v>#DIV/0!</v>
      </c>
      <c r="E1322" s="34"/>
    </row>
    <row r="1323" spans="2:5" x14ac:dyDescent="0.2">
      <c r="B1323" s="27" t="s">
        <v>1204</v>
      </c>
      <c r="C1323" s="28">
        <f>+SUMIF('[1]Mzo 13'!C$1:C$65536,A1323,'[1]Mzo 13'!K$1:K$65536)</f>
        <v>0</v>
      </c>
      <c r="D1323" s="84" t="e">
        <f t="shared" si="2"/>
        <v>#DIV/0!</v>
      </c>
      <c r="E1323" s="34"/>
    </row>
    <row r="1324" spans="2:5" x14ac:dyDescent="0.2">
      <c r="B1324" s="27" t="s">
        <v>1205</v>
      </c>
      <c r="C1324" s="28">
        <f>+SUMIF('[1]Mzo 13'!C$1:C$65536,A1324,'[1]Mzo 13'!K$1:K$65536)</f>
        <v>0</v>
      </c>
      <c r="D1324" s="84" t="e">
        <f t="shared" si="2"/>
        <v>#DIV/0!</v>
      </c>
      <c r="E1324" s="34"/>
    </row>
    <row r="1325" spans="2:5" x14ac:dyDescent="0.2">
      <c r="B1325" s="27" t="s">
        <v>1206</v>
      </c>
      <c r="C1325" s="28">
        <f>+SUMIF('[1]Mzo 13'!C$1:C$65536,A1325,'[1]Mzo 13'!K$1:K$65536)</f>
        <v>0</v>
      </c>
      <c r="D1325" s="84" t="e">
        <f t="shared" si="2"/>
        <v>#DIV/0!</v>
      </c>
      <c r="E1325" s="34"/>
    </row>
    <row r="1326" spans="2:5" x14ac:dyDescent="0.2">
      <c r="B1326" s="27" t="s">
        <v>1207</v>
      </c>
      <c r="C1326" s="28">
        <f>+SUMIF('[1]Mzo 13'!C$1:C$65536,A1326,'[1]Mzo 13'!K$1:K$65536)</f>
        <v>0</v>
      </c>
      <c r="D1326" s="84" t="e">
        <f t="shared" si="2"/>
        <v>#DIV/0!</v>
      </c>
      <c r="E1326" s="34"/>
    </row>
    <row r="1327" spans="2:5" x14ac:dyDescent="0.2">
      <c r="B1327" s="27" t="s">
        <v>1208</v>
      </c>
      <c r="C1327" s="28">
        <f>+SUMIF('[1]Mzo 13'!C$1:C$65536,A1327,'[1]Mzo 13'!K$1:K$65536)</f>
        <v>0</v>
      </c>
      <c r="D1327" s="84" t="e">
        <f t="shared" si="2"/>
        <v>#DIV/0!</v>
      </c>
      <c r="E1327" s="34"/>
    </row>
    <row r="1328" spans="2:5" x14ac:dyDescent="0.2">
      <c r="B1328" s="27" t="s">
        <v>1209</v>
      </c>
      <c r="C1328" s="28">
        <f>+SUMIF('[1]Mzo 13'!C$1:C$65536,A1328,'[1]Mzo 13'!K$1:K$65536)</f>
        <v>0</v>
      </c>
      <c r="D1328" s="84" t="e">
        <f t="shared" si="2"/>
        <v>#DIV/0!</v>
      </c>
      <c r="E1328" s="34"/>
    </row>
    <row r="1329" spans="2:5" x14ac:dyDescent="0.2">
      <c r="B1329" s="27" t="s">
        <v>1210</v>
      </c>
      <c r="C1329" s="28">
        <f>+SUMIF('[1]Mzo 13'!C$1:C$65536,A1329,'[1]Mzo 13'!K$1:K$65536)</f>
        <v>0</v>
      </c>
      <c r="D1329" s="84" t="e">
        <f t="shared" si="2"/>
        <v>#DIV/0!</v>
      </c>
      <c r="E1329" s="34"/>
    </row>
    <row r="1330" spans="2:5" x14ac:dyDescent="0.2">
      <c r="B1330" s="27" t="s">
        <v>1211</v>
      </c>
      <c r="C1330" s="28">
        <f>+SUMIF('[1]Mzo 13'!C$1:C$65536,A1330,'[1]Mzo 13'!K$1:K$65536)</f>
        <v>0</v>
      </c>
      <c r="D1330" s="84" t="e">
        <f t="shared" si="2"/>
        <v>#DIV/0!</v>
      </c>
      <c r="E1330" s="34"/>
    </row>
    <row r="1331" spans="2:5" x14ac:dyDescent="0.2">
      <c r="B1331" s="27" t="s">
        <v>1212</v>
      </c>
      <c r="C1331" s="28">
        <f>+SUMIF('[1]Mzo 13'!C$1:C$65536,A1331,'[1]Mzo 13'!K$1:K$65536)</f>
        <v>0</v>
      </c>
      <c r="D1331" s="84" t="e">
        <f t="shared" si="2"/>
        <v>#DIV/0!</v>
      </c>
      <c r="E1331" s="34"/>
    </row>
    <row r="1332" spans="2:5" x14ac:dyDescent="0.2">
      <c r="B1332" s="27" t="s">
        <v>1213</v>
      </c>
      <c r="C1332" s="28">
        <f>+SUMIF('[1]Mzo 13'!C$1:C$65536,A1332,'[1]Mzo 13'!K$1:K$65536)</f>
        <v>0</v>
      </c>
      <c r="D1332" s="84" t="e">
        <f t="shared" si="2"/>
        <v>#DIV/0!</v>
      </c>
      <c r="E1332" s="34"/>
    </row>
    <row r="1333" spans="2:5" x14ac:dyDescent="0.2">
      <c r="B1333" s="27" t="s">
        <v>1214</v>
      </c>
      <c r="C1333" s="28">
        <f>+SUMIF('[1]Mzo 13'!C$1:C$65536,A1333,'[1]Mzo 13'!K$1:K$65536)</f>
        <v>0</v>
      </c>
      <c r="D1333" s="84" t="e">
        <f t="shared" si="2"/>
        <v>#DIV/0!</v>
      </c>
      <c r="E1333" s="34"/>
    </row>
    <row r="1334" spans="2:5" x14ac:dyDescent="0.2">
      <c r="B1334" s="27" t="s">
        <v>1215</v>
      </c>
      <c r="C1334" s="28">
        <f>+SUMIF('[1]Mzo 13'!C$1:C$65536,A1334,'[1]Mzo 13'!K$1:K$65536)</f>
        <v>0</v>
      </c>
      <c r="D1334" s="84" t="e">
        <f t="shared" si="2"/>
        <v>#DIV/0!</v>
      </c>
      <c r="E1334" s="34"/>
    </row>
    <row r="1335" spans="2:5" x14ac:dyDescent="0.2">
      <c r="B1335" s="27" t="s">
        <v>1216</v>
      </c>
      <c r="C1335" s="28">
        <f>+SUMIF('[1]Mzo 13'!C$1:C$65536,A1335,'[1]Mzo 13'!K$1:K$65536)</f>
        <v>0</v>
      </c>
      <c r="D1335" s="84" t="e">
        <f t="shared" si="2"/>
        <v>#DIV/0!</v>
      </c>
      <c r="E1335" s="34"/>
    </row>
    <row r="1336" spans="2:5" x14ac:dyDescent="0.2">
      <c r="B1336" s="27" t="s">
        <v>1217</v>
      </c>
      <c r="C1336" s="28">
        <f>+SUMIF('[1]Mzo 13'!C$1:C$65536,A1336,'[1]Mzo 13'!K$1:K$65536)</f>
        <v>0</v>
      </c>
      <c r="D1336" s="84" t="e">
        <f t="shared" si="2"/>
        <v>#DIV/0!</v>
      </c>
      <c r="E1336" s="34"/>
    </row>
    <row r="1337" spans="2:5" x14ac:dyDescent="0.2">
      <c r="B1337" s="27" t="s">
        <v>1218</v>
      </c>
      <c r="C1337" s="28">
        <f>+SUMIF('[1]Mzo 13'!C$1:C$65536,A1337,'[1]Mzo 13'!K$1:K$65536)</f>
        <v>0</v>
      </c>
      <c r="D1337" s="84" t="e">
        <f t="shared" si="2"/>
        <v>#DIV/0!</v>
      </c>
      <c r="E1337" s="34"/>
    </row>
    <row r="1338" spans="2:5" x14ac:dyDescent="0.2">
      <c r="B1338" s="27" t="s">
        <v>1219</v>
      </c>
      <c r="C1338" s="28">
        <f>+SUMIF('[1]Mzo 13'!C$1:C$65536,A1338,'[1]Mzo 13'!K$1:K$65536)</f>
        <v>0</v>
      </c>
      <c r="D1338" s="84" t="e">
        <f t="shared" si="2"/>
        <v>#DIV/0!</v>
      </c>
      <c r="E1338" s="34"/>
    </row>
    <row r="1339" spans="2:5" x14ac:dyDescent="0.2">
      <c r="B1339" s="27" t="s">
        <v>1220</v>
      </c>
      <c r="C1339" s="28">
        <f>+SUMIF('[1]Mzo 13'!C$1:C$65536,A1339,'[1]Mzo 13'!K$1:K$65536)</f>
        <v>0</v>
      </c>
      <c r="D1339" s="84" t="e">
        <f t="shared" si="2"/>
        <v>#DIV/0!</v>
      </c>
      <c r="E1339" s="34"/>
    </row>
    <row r="1340" spans="2:5" x14ac:dyDescent="0.2">
      <c r="B1340" s="27" t="s">
        <v>1221</v>
      </c>
      <c r="C1340" s="28">
        <f>+SUMIF('[1]Mzo 13'!C$1:C$65536,A1340,'[1]Mzo 13'!K$1:K$65536)</f>
        <v>0</v>
      </c>
      <c r="D1340" s="84" t="e">
        <f t="shared" si="2"/>
        <v>#DIV/0!</v>
      </c>
      <c r="E1340" s="34"/>
    </row>
    <row r="1341" spans="2:5" x14ac:dyDescent="0.2">
      <c r="B1341" s="27" t="s">
        <v>1222</v>
      </c>
      <c r="C1341" s="28">
        <f>+SUMIF('[1]Mzo 13'!C$1:C$65536,A1341,'[1]Mzo 13'!K$1:K$65536)</f>
        <v>0</v>
      </c>
      <c r="D1341" s="84" t="e">
        <f t="shared" si="2"/>
        <v>#DIV/0!</v>
      </c>
      <c r="E1341" s="34"/>
    </row>
    <row r="1342" spans="2:5" x14ac:dyDescent="0.2">
      <c r="B1342" s="27" t="s">
        <v>1223</v>
      </c>
      <c r="C1342" s="28">
        <f>+SUMIF('[1]Mzo 13'!C$1:C$65536,A1342,'[1]Mzo 13'!K$1:K$65536)</f>
        <v>0</v>
      </c>
      <c r="D1342" s="84" t="e">
        <f t="shared" si="2"/>
        <v>#DIV/0!</v>
      </c>
      <c r="E1342" s="34"/>
    </row>
    <row r="1343" spans="2:5" x14ac:dyDescent="0.2">
      <c r="B1343" s="27" t="s">
        <v>1224</v>
      </c>
      <c r="C1343" s="28">
        <f>+SUMIF('[1]Mzo 13'!C$1:C$65536,A1343,'[1]Mzo 13'!K$1:K$65536)</f>
        <v>0</v>
      </c>
      <c r="D1343" s="84" t="e">
        <f t="shared" si="2"/>
        <v>#DIV/0!</v>
      </c>
      <c r="E1343" s="34"/>
    </row>
    <row r="1344" spans="2:5" x14ac:dyDescent="0.2">
      <c r="B1344" s="27" t="s">
        <v>1225</v>
      </c>
      <c r="C1344" s="28">
        <f>+SUMIF('[1]Mzo 13'!C$1:C$65536,A1344,'[1]Mzo 13'!K$1:K$65536)</f>
        <v>0</v>
      </c>
      <c r="D1344" s="84" t="e">
        <f t="shared" si="2"/>
        <v>#DIV/0!</v>
      </c>
      <c r="E1344" s="34"/>
    </row>
    <row r="1345" spans="2:5" x14ac:dyDescent="0.2">
      <c r="B1345" s="27" t="s">
        <v>1226</v>
      </c>
      <c r="C1345" s="28">
        <f>+SUMIF('[1]Mzo 13'!C$1:C$65536,A1345,'[1]Mzo 13'!K$1:K$65536)</f>
        <v>0</v>
      </c>
      <c r="D1345" s="84" t="e">
        <f t="shared" si="2"/>
        <v>#DIV/0!</v>
      </c>
      <c r="E1345" s="34"/>
    </row>
    <row r="1346" spans="2:5" x14ac:dyDescent="0.2">
      <c r="B1346" s="27" t="s">
        <v>1227</v>
      </c>
      <c r="C1346" s="28">
        <f>+SUMIF('[1]Mzo 13'!C$1:C$65536,A1346,'[1]Mzo 13'!K$1:K$65536)</f>
        <v>0</v>
      </c>
      <c r="D1346" s="84" t="e">
        <f t="shared" si="2"/>
        <v>#DIV/0!</v>
      </c>
      <c r="E1346" s="34"/>
    </row>
    <row r="1347" spans="2:5" x14ac:dyDescent="0.2">
      <c r="B1347" s="27" t="s">
        <v>1228</v>
      </c>
      <c r="C1347" s="28">
        <f>+SUMIF('[1]Mzo 13'!C$1:C$65536,A1347,'[1]Mzo 13'!K$1:K$65536)</f>
        <v>0</v>
      </c>
      <c r="D1347" s="84" t="e">
        <f t="shared" si="2"/>
        <v>#DIV/0!</v>
      </c>
      <c r="E1347" s="34"/>
    </row>
    <row r="1348" spans="2:5" x14ac:dyDescent="0.2">
      <c r="B1348" s="27" t="s">
        <v>1229</v>
      </c>
      <c r="C1348" s="28">
        <f>+SUMIF('[1]Mzo 13'!C$1:C$65536,A1348,'[1]Mzo 13'!K$1:K$65536)</f>
        <v>0</v>
      </c>
      <c r="D1348" s="84" t="e">
        <f t="shared" si="2"/>
        <v>#DIV/0!</v>
      </c>
      <c r="E1348" s="34"/>
    </row>
    <row r="1349" spans="2:5" x14ac:dyDescent="0.2">
      <c r="B1349" s="27" t="s">
        <v>1230</v>
      </c>
      <c r="C1349" s="28">
        <f>+SUMIF('[1]Mzo 13'!C$1:C$65536,A1349,'[1]Mzo 13'!K$1:K$65536)</f>
        <v>0</v>
      </c>
      <c r="D1349" s="84" t="e">
        <f t="shared" si="2"/>
        <v>#DIV/0!</v>
      </c>
      <c r="E1349" s="34"/>
    </row>
    <row r="1350" spans="2:5" x14ac:dyDescent="0.2">
      <c r="B1350" s="27" t="s">
        <v>1231</v>
      </c>
      <c r="C1350" s="28">
        <f>+SUMIF('[1]Mzo 13'!C$1:C$65536,A1350,'[1]Mzo 13'!K$1:K$65536)</f>
        <v>0</v>
      </c>
      <c r="D1350" s="84" t="e">
        <f t="shared" si="2"/>
        <v>#DIV/0!</v>
      </c>
      <c r="E1350" s="34"/>
    </row>
    <row r="1351" spans="2:5" x14ac:dyDescent="0.2">
      <c r="B1351" s="27" t="s">
        <v>1232</v>
      </c>
      <c r="C1351" s="28">
        <f>+SUMIF('[1]Mzo 13'!C$1:C$65536,A1351,'[1]Mzo 13'!K$1:K$65536)</f>
        <v>0</v>
      </c>
      <c r="D1351" s="84" t="e">
        <f t="shared" si="2"/>
        <v>#DIV/0!</v>
      </c>
      <c r="E1351" s="34"/>
    </row>
    <row r="1352" spans="2:5" x14ac:dyDescent="0.2">
      <c r="B1352" s="27" t="s">
        <v>1233</v>
      </c>
      <c r="C1352" s="28">
        <f>+SUMIF('[1]Mzo 13'!C$1:C$65536,A1352,'[1]Mzo 13'!K$1:K$65536)</f>
        <v>0</v>
      </c>
      <c r="D1352" s="84" t="e">
        <f t="shared" si="2"/>
        <v>#DIV/0!</v>
      </c>
      <c r="E1352" s="34"/>
    </row>
    <row r="1353" spans="2:5" x14ac:dyDescent="0.2">
      <c r="B1353" s="27" t="s">
        <v>1234</v>
      </c>
      <c r="C1353" s="28">
        <f>+SUMIF('[1]Mzo 13'!C$1:C$65536,A1353,'[1]Mzo 13'!K$1:K$65536)</f>
        <v>0</v>
      </c>
      <c r="D1353" s="84" t="e">
        <f t="shared" si="2"/>
        <v>#DIV/0!</v>
      </c>
      <c r="E1353" s="34"/>
    </row>
    <row r="1354" spans="2:5" x14ac:dyDescent="0.2">
      <c r="B1354" s="27" t="s">
        <v>1235</v>
      </c>
      <c r="C1354" s="28">
        <f>+SUMIF('[1]Mzo 13'!C$1:C$65536,A1354,'[1]Mzo 13'!K$1:K$65536)</f>
        <v>0</v>
      </c>
      <c r="D1354" s="84" t="e">
        <f t="shared" si="2"/>
        <v>#DIV/0!</v>
      </c>
      <c r="E1354" s="34"/>
    </row>
    <row r="1355" spans="2:5" x14ac:dyDescent="0.2">
      <c r="B1355" s="27" t="s">
        <v>1236</v>
      </c>
      <c r="C1355" s="28">
        <f>+SUMIF('[1]Mzo 13'!C$1:C$65536,A1355,'[1]Mzo 13'!K$1:K$65536)</f>
        <v>0</v>
      </c>
      <c r="D1355" s="84" t="e">
        <f t="shared" si="2"/>
        <v>#DIV/0!</v>
      </c>
      <c r="E1355" s="34"/>
    </row>
    <row r="1356" spans="2:5" x14ac:dyDescent="0.2">
      <c r="B1356" s="27" t="s">
        <v>1237</v>
      </c>
      <c r="C1356" s="28">
        <f>+SUMIF('[1]Mzo 13'!C$1:C$65536,A1356,'[1]Mzo 13'!K$1:K$65536)</f>
        <v>0</v>
      </c>
      <c r="D1356" s="84" t="e">
        <f t="shared" si="2"/>
        <v>#DIV/0!</v>
      </c>
      <c r="E1356" s="34"/>
    </row>
    <row r="1357" spans="2:5" x14ac:dyDescent="0.2">
      <c r="B1357" s="27" t="s">
        <v>1238</v>
      </c>
      <c r="C1357" s="28">
        <f>+SUMIF('[1]Mzo 13'!C$1:C$65536,A1357,'[1]Mzo 13'!K$1:K$65536)</f>
        <v>0</v>
      </c>
      <c r="D1357" s="84" t="e">
        <f t="shared" si="2"/>
        <v>#DIV/0!</v>
      </c>
      <c r="E1357" s="34"/>
    </row>
    <row r="1358" spans="2:5" x14ac:dyDescent="0.2">
      <c r="B1358" s="27" t="s">
        <v>1239</v>
      </c>
      <c r="C1358" s="28">
        <f>+SUMIF('[1]Mzo 13'!C$1:C$65536,A1358,'[1]Mzo 13'!K$1:K$65536)</f>
        <v>0</v>
      </c>
      <c r="D1358" s="84" t="e">
        <f t="shared" si="2"/>
        <v>#DIV/0!</v>
      </c>
      <c r="E1358" s="34"/>
    </row>
    <row r="1359" spans="2:5" x14ac:dyDescent="0.2">
      <c r="B1359" s="27" t="s">
        <v>1240</v>
      </c>
      <c r="C1359" s="28">
        <f>+SUMIF('[1]Mzo 13'!C$1:C$65536,A1359,'[1]Mzo 13'!K$1:K$65536)</f>
        <v>0</v>
      </c>
      <c r="D1359" s="84" t="e">
        <f t="shared" si="2"/>
        <v>#DIV/0!</v>
      </c>
      <c r="E1359" s="34"/>
    </row>
    <row r="1360" spans="2:5" x14ac:dyDescent="0.2">
      <c r="B1360" s="27" t="s">
        <v>1241</v>
      </c>
      <c r="C1360" s="28">
        <f>+SUMIF('[1]Mzo 13'!C$1:C$65536,A1360,'[1]Mzo 13'!K$1:K$65536)</f>
        <v>0</v>
      </c>
      <c r="D1360" s="84" t="e">
        <f t="shared" si="2"/>
        <v>#DIV/0!</v>
      </c>
      <c r="E1360" s="34"/>
    </row>
    <row r="1361" spans="2:5" x14ac:dyDescent="0.2">
      <c r="B1361" s="27" t="s">
        <v>1242</v>
      </c>
      <c r="C1361" s="28">
        <f>+SUMIF('[1]Mzo 13'!C$1:C$65536,A1361,'[1]Mzo 13'!K$1:K$65536)</f>
        <v>0</v>
      </c>
      <c r="D1361" s="84" t="e">
        <f t="shared" si="2"/>
        <v>#DIV/0!</v>
      </c>
      <c r="E1361" s="34"/>
    </row>
    <row r="1362" spans="2:5" x14ac:dyDescent="0.2">
      <c r="B1362" s="27" t="s">
        <v>1243</v>
      </c>
      <c r="C1362" s="28">
        <f>+SUMIF('[1]Mzo 13'!C$1:C$65536,A1362,'[1]Mzo 13'!K$1:K$65536)</f>
        <v>0</v>
      </c>
      <c r="D1362" s="84" t="e">
        <f t="shared" si="2"/>
        <v>#DIV/0!</v>
      </c>
      <c r="E1362" s="34"/>
    </row>
    <row r="1363" spans="2:5" x14ac:dyDescent="0.2">
      <c r="B1363" s="27" t="s">
        <v>1244</v>
      </c>
      <c r="C1363" s="28">
        <f>+SUMIF('[1]Mzo 13'!C$1:C$65536,A1363,'[1]Mzo 13'!K$1:K$65536)</f>
        <v>0</v>
      </c>
      <c r="D1363" s="84" t="e">
        <f t="shared" si="2"/>
        <v>#DIV/0!</v>
      </c>
      <c r="E1363" s="34"/>
    </row>
    <row r="1364" spans="2:5" x14ac:dyDescent="0.2">
      <c r="B1364" s="27" t="s">
        <v>1245</v>
      </c>
      <c r="C1364" s="28">
        <f>+SUMIF('[1]Mzo 13'!C$1:C$65536,A1364,'[1]Mzo 13'!K$1:K$65536)</f>
        <v>0</v>
      </c>
      <c r="D1364" s="84" t="e">
        <f t="shared" si="2"/>
        <v>#DIV/0!</v>
      </c>
      <c r="E1364" s="34"/>
    </row>
    <row r="1365" spans="2:5" x14ac:dyDescent="0.2">
      <c r="B1365" s="27" t="s">
        <v>1246</v>
      </c>
      <c r="C1365" s="28">
        <f>+SUMIF('[1]Mzo 13'!C$1:C$65536,A1365,'[1]Mzo 13'!K$1:K$65536)</f>
        <v>0</v>
      </c>
      <c r="D1365" s="84" t="e">
        <f t="shared" si="2"/>
        <v>#DIV/0!</v>
      </c>
      <c r="E1365" s="34"/>
    </row>
    <row r="1366" spans="2:5" x14ac:dyDescent="0.2">
      <c r="B1366" s="27" t="s">
        <v>1247</v>
      </c>
      <c r="C1366" s="28">
        <f>+SUMIF('[1]Mzo 13'!C$1:C$65536,A1366,'[1]Mzo 13'!K$1:K$65536)</f>
        <v>0</v>
      </c>
      <c r="D1366" s="84" t="e">
        <f t="shared" si="2"/>
        <v>#DIV/0!</v>
      </c>
      <c r="E1366" s="34"/>
    </row>
    <row r="1367" spans="2:5" x14ac:dyDescent="0.2">
      <c r="B1367" s="27" t="s">
        <v>1248</v>
      </c>
      <c r="C1367" s="28">
        <f>+SUMIF('[1]Mzo 13'!C$1:C$65536,A1367,'[1]Mzo 13'!K$1:K$65536)</f>
        <v>0</v>
      </c>
      <c r="D1367" s="84" t="e">
        <f t="shared" si="2"/>
        <v>#DIV/0!</v>
      </c>
      <c r="E1367" s="34"/>
    </row>
    <row r="1368" spans="2:5" x14ac:dyDescent="0.2">
      <c r="B1368" s="27" t="s">
        <v>1249</v>
      </c>
      <c r="C1368" s="28">
        <f>+SUMIF('[1]Mzo 13'!C$1:C$65536,A1368,'[1]Mzo 13'!K$1:K$65536)</f>
        <v>0</v>
      </c>
      <c r="D1368" s="84" t="e">
        <f t="shared" si="2"/>
        <v>#DIV/0!</v>
      </c>
      <c r="E1368" s="34"/>
    </row>
    <row r="1369" spans="2:5" x14ac:dyDescent="0.2">
      <c r="B1369" s="27" t="s">
        <v>1250</v>
      </c>
      <c r="C1369" s="28">
        <f>+SUMIF('[1]Mzo 13'!C$1:C$65536,A1369,'[1]Mzo 13'!K$1:K$65536)</f>
        <v>0</v>
      </c>
      <c r="D1369" s="84" t="e">
        <f t="shared" si="2"/>
        <v>#DIV/0!</v>
      </c>
      <c r="E1369" s="34"/>
    </row>
    <row r="1370" spans="2:5" x14ac:dyDescent="0.2">
      <c r="B1370" s="27" t="s">
        <v>1250</v>
      </c>
      <c r="C1370" s="28">
        <f>+SUMIF('[1]Mzo 13'!C$1:C$65536,A1370,'[1]Mzo 13'!K$1:K$65536)</f>
        <v>0</v>
      </c>
      <c r="D1370" s="84" t="e">
        <f t="shared" si="2"/>
        <v>#DIV/0!</v>
      </c>
      <c r="E1370" s="34"/>
    </row>
    <row r="1371" spans="2:5" x14ac:dyDescent="0.2">
      <c r="B1371" s="27" t="s">
        <v>1251</v>
      </c>
      <c r="C1371" s="28">
        <f>+SUMIF('[1]Mzo 13'!C$1:C$65536,A1371,'[1]Mzo 13'!K$1:K$65536)</f>
        <v>0</v>
      </c>
      <c r="D1371" s="84" t="e">
        <f t="shared" si="2"/>
        <v>#DIV/0!</v>
      </c>
      <c r="E1371" s="34"/>
    </row>
    <row r="1372" spans="2:5" x14ac:dyDescent="0.2">
      <c r="B1372" s="27" t="s">
        <v>1252</v>
      </c>
      <c r="C1372" s="28">
        <f>+SUMIF('[1]Mzo 13'!C$1:C$65536,A1372,'[1]Mzo 13'!K$1:K$65536)</f>
        <v>0</v>
      </c>
      <c r="D1372" s="84" t="e">
        <f t="shared" si="2"/>
        <v>#DIV/0!</v>
      </c>
      <c r="E1372" s="34"/>
    </row>
    <row r="1373" spans="2:5" x14ac:dyDescent="0.2">
      <c r="B1373" s="27" t="s">
        <v>1253</v>
      </c>
      <c r="C1373" s="28">
        <f>+SUMIF('[1]Mzo 13'!C$1:C$65536,A1373,'[1]Mzo 13'!K$1:K$65536)</f>
        <v>0</v>
      </c>
      <c r="D1373" s="84" t="e">
        <f t="shared" si="2"/>
        <v>#DIV/0!</v>
      </c>
      <c r="E1373" s="34"/>
    </row>
    <row r="1374" spans="2:5" x14ac:dyDescent="0.2">
      <c r="B1374" s="27" t="s">
        <v>1254</v>
      </c>
      <c r="C1374" s="28">
        <f>+SUMIF('[1]Mzo 13'!C$1:C$65536,A1374,'[1]Mzo 13'!K$1:K$65536)</f>
        <v>0</v>
      </c>
      <c r="D1374" s="84" t="e">
        <f t="shared" si="2"/>
        <v>#DIV/0!</v>
      </c>
      <c r="E1374" s="34"/>
    </row>
    <row r="1375" spans="2:5" x14ac:dyDescent="0.2">
      <c r="B1375" s="27" t="s">
        <v>1255</v>
      </c>
      <c r="C1375" s="28">
        <f>+SUMIF('[1]Mzo 13'!C$1:C$65536,A1375,'[1]Mzo 13'!K$1:K$65536)</f>
        <v>0</v>
      </c>
      <c r="D1375" s="84" t="e">
        <f t="shared" si="2"/>
        <v>#DIV/0!</v>
      </c>
      <c r="E1375" s="34"/>
    </row>
    <row r="1376" spans="2:5" x14ac:dyDescent="0.2">
      <c r="B1376" s="27" t="s">
        <v>1256</v>
      </c>
      <c r="C1376" s="28">
        <f>+SUMIF('[1]Mzo 13'!C$1:C$65536,A1376,'[1]Mzo 13'!K$1:K$65536)</f>
        <v>0</v>
      </c>
      <c r="D1376" s="84" t="e">
        <f t="shared" ref="D1376:D1428" si="3">+C1376/$C$1429</f>
        <v>#DIV/0!</v>
      </c>
      <c r="E1376" s="34"/>
    </row>
    <row r="1377" spans="2:5" x14ac:dyDescent="0.2">
      <c r="B1377" s="27" t="s">
        <v>1257</v>
      </c>
      <c r="C1377" s="28">
        <f>+SUMIF('[1]Mzo 13'!C$1:C$65536,A1377,'[1]Mzo 13'!K$1:K$65536)</f>
        <v>0</v>
      </c>
      <c r="D1377" s="84" t="e">
        <f t="shared" si="3"/>
        <v>#DIV/0!</v>
      </c>
      <c r="E1377" s="34"/>
    </row>
    <row r="1378" spans="2:5" x14ac:dyDescent="0.2">
      <c r="B1378" s="27" t="s">
        <v>1258</v>
      </c>
      <c r="C1378" s="28">
        <f>+SUMIF('[1]Mzo 13'!C$1:C$65536,A1378,'[1]Mzo 13'!K$1:K$65536)</f>
        <v>0</v>
      </c>
      <c r="D1378" s="84" t="e">
        <f t="shared" si="3"/>
        <v>#DIV/0!</v>
      </c>
      <c r="E1378" s="34"/>
    </row>
    <row r="1379" spans="2:5" x14ac:dyDescent="0.2">
      <c r="B1379" s="27" t="s">
        <v>1259</v>
      </c>
      <c r="C1379" s="28">
        <f>+SUMIF('[1]Mzo 13'!C$1:C$65536,A1379,'[1]Mzo 13'!K$1:K$65536)</f>
        <v>0</v>
      </c>
      <c r="D1379" s="84" t="e">
        <f t="shared" si="3"/>
        <v>#DIV/0!</v>
      </c>
      <c r="E1379" s="34"/>
    </row>
    <row r="1380" spans="2:5" x14ac:dyDescent="0.2">
      <c r="B1380" s="27" t="s">
        <v>1260</v>
      </c>
      <c r="C1380" s="28">
        <f>+SUMIF('[1]Mzo 13'!C$1:C$65536,A1380,'[1]Mzo 13'!K$1:K$65536)</f>
        <v>0</v>
      </c>
      <c r="D1380" s="84" t="e">
        <f t="shared" si="3"/>
        <v>#DIV/0!</v>
      </c>
      <c r="E1380" s="34"/>
    </row>
    <row r="1381" spans="2:5" x14ac:dyDescent="0.2">
      <c r="B1381" s="27" t="s">
        <v>1261</v>
      </c>
      <c r="C1381" s="28">
        <f>+SUMIF('[1]Mzo 13'!C$1:C$65536,A1381,'[1]Mzo 13'!K$1:K$65536)</f>
        <v>0</v>
      </c>
      <c r="D1381" s="84" t="e">
        <f t="shared" si="3"/>
        <v>#DIV/0!</v>
      </c>
      <c r="E1381" s="34"/>
    </row>
    <row r="1382" spans="2:5" x14ac:dyDescent="0.2">
      <c r="B1382" s="27" t="s">
        <v>1262</v>
      </c>
      <c r="C1382" s="28">
        <f>+SUMIF('[1]Mzo 13'!C$1:C$65536,A1382,'[1]Mzo 13'!K$1:K$65536)</f>
        <v>0</v>
      </c>
      <c r="D1382" s="84" t="e">
        <f t="shared" si="3"/>
        <v>#DIV/0!</v>
      </c>
      <c r="E1382" s="34"/>
    </row>
    <row r="1383" spans="2:5" x14ac:dyDescent="0.2">
      <c r="B1383" s="27" t="s">
        <v>1263</v>
      </c>
      <c r="C1383" s="28">
        <f>+SUMIF('[1]Mzo 13'!C$1:C$65536,A1383,'[1]Mzo 13'!K$1:K$65536)</f>
        <v>0</v>
      </c>
      <c r="D1383" s="84" t="e">
        <f t="shared" si="3"/>
        <v>#DIV/0!</v>
      </c>
      <c r="E1383" s="34"/>
    </row>
    <row r="1384" spans="2:5" x14ac:dyDescent="0.2">
      <c r="B1384" s="27" t="s">
        <v>1264</v>
      </c>
      <c r="C1384" s="28">
        <f>+SUMIF('[1]Mzo 13'!C$1:C$65536,A1384,'[1]Mzo 13'!K$1:K$65536)</f>
        <v>0</v>
      </c>
      <c r="D1384" s="84" t="e">
        <f t="shared" si="3"/>
        <v>#DIV/0!</v>
      </c>
      <c r="E1384" s="34"/>
    </row>
    <row r="1385" spans="2:5" x14ac:dyDescent="0.2">
      <c r="B1385" s="27" t="s">
        <v>1265</v>
      </c>
      <c r="C1385" s="28">
        <f>+SUMIF('[1]Mzo 13'!C$1:C$65536,A1385,'[1]Mzo 13'!K$1:K$65536)</f>
        <v>0</v>
      </c>
      <c r="D1385" s="84" t="e">
        <f t="shared" si="3"/>
        <v>#DIV/0!</v>
      </c>
      <c r="E1385" s="34"/>
    </row>
    <row r="1386" spans="2:5" x14ac:dyDescent="0.2">
      <c r="B1386" s="27" t="s">
        <v>1266</v>
      </c>
      <c r="C1386" s="28">
        <f>+SUMIF('[1]Mzo 13'!C$1:C$65536,A1386,'[1]Mzo 13'!K$1:K$65536)</f>
        <v>0</v>
      </c>
      <c r="D1386" s="84" t="e">
        <f t="shared" si="3"/>
        <v>#DIV/0!</v>
      </c>
      <c r="E1386" s="34"/>
    </row>
    <row r="1387" spans="2:5" x14ac:dyDescent="0.2">
      <c r="B1387" s="27" t="s">
        <v>1267</v>
      </c>
      <c r="C1387" s="28">
        <f>+SUMIF('[1]Mzo 13'!C$1:C$65536,A1387,'[1]Mzo 13'!K$1:K$65536)</f>
        <v>0</v>
      </c>
      <c r="D1387" s="84" t="e">
        <f t="shared" si="3"/>
        <v>#DIV/0!</v>
      </c>
      <c r="E1387" s="34"/>
    </row>
    <row r="1388" spans="2:5" x14ac:dyDescent="0.2">
      <c r="B1388" s="27" t="s">
        <v>1268</v>
      </c>
      <c r="C1388" s="28">
        <f>+SUMIF('[1]Mzo 13'!C$1:C$65536,A1388,'[1]Mzo 13'!K$1:K$65536)</f>
        <v>0</v>
      </c>
      <c r="D1388" s="84" t="e">
        <f t="shared" si="3"/>
        <v>#DIV/0!</v>
      </c>
      <c r="E1388" s="34"/>
    </row>
    <row r="1389" spans="2:5" x14ac:dyDescent="0.2">
      <c r="B1389" s="27" t="s">
        <v>1269</v>
      </c>
      <c r="C1389" s="28">
        <f>+SUMIF('[1]Mzo 13'!C$1:C$65536,A1389,'[1]Mzo 13'!K$1:K$65536)</f>
        <v>0</v>
      </c>
      <c r="D1389" s="84" t="e">
        <f t="shared" si="3"/>
        <v>#DIV/0!</v>
      </c>
      <c r="E1389" s="34"/>
    </row>
    <row r="1390" spans="2:5" x14ac:dyDescent="0.2">
      <c r="B1390" s="27" t="s">
        <v>1270</v>
      </c>
      <c r="C1390" s="28">
        <f>+SUMIF('[1]Mzo 13'!C$1:C$65536,A1390,'[1]Mzo 13'!K$1:K$65536)</f>
        <v>0</v>
      </c>
      <c r="D1390" s="84" t="e">
        <f t="shared" si="3"/>
        <v>#DIV/0!</v>
      </c>
      <c r="E1390" s="34"/>
    </row>
    <row r="1391" spans="2:5" x14ac:dyDescent="0.2">
      <c r="B1391" s="27" t="s">
        <v>1271</v>
      </c>
      <c r="C1391" s="28">
        <f>+SUMIF('[1]Mzo 13'!C$1:C$65536,A1391,'[1]Mzo 13'!K$1:K$65536)</f>
        <v>0</v>
      </c>
      <c r="D1391" s="84" t="e">
        <f t="shared" si="3"/>
        <v>#DIV/0!</v>
      </c>
      <c r="E1391" s="34"/>
    </row>
    <row r="1392" spans="2:5" x14ac:dyDescent="0.2">
      <c r="B1392" s="27" t="s">
        <v>1272</v>
      </c>
      <c r="C1392" s="28">
        <f>+SUMIF('[1]Mzo 13'!C$1:C$65536,A1392,'[1]Mzo 13'!K$1:K$65536)</f>
        <v>0</v>
      </c>
      <c r="D1392" s="84" t="e">
        <f t="shared" si="3"/>
        <v>#DIV/0!</v>
      </c>
      <c r="E1392" s="34"/>
    </row>
    <row r="1393" spans="2:5" x14ac:dyDescent="0.2">
      <c r="B1393" s="27" t="s">
        <v>1273</v>
      </c>
      <c r="C1393" s="28">
        <f>+SUMIF('[1]Mzo 13'!C$1:C$65536,A1393,'[1]Mzo 13'!K$1:K$65536)</f>
        <v>0</v>
      </c>
      <c r="D1393" s="84" t="e">
        <f t="shared" si="3"/>
        <v>#DIV/0!</v>
      </c>
      <c r="E1393" s="34"/>
    </row>
    <row r="1394" spans="2:5" x14ac:dyDescent="0.2">
      <c r="B1394" s="27" t="s">
        <v>1274</v>
      </c>
      <c r="C1394" s="28">
        <f>+SUMIF('[1]Mzo 13'!C$1:C$65536,A1394,'[1]Mzo 13'!K$1:K$65536)</f>
        <v>0</v>
      </c>
      <c r="D1394" s="84" t="e">
        <f t="shared" si="3"/>
        <v>#DIV/0!</v>
      </c>
      <c r="E1394" s="34"/>
    </row>
    <row r="1395" spans="2:5" x14ac:dyDescent="0.2">
      <c r="B1395" s="27" t="s">
        <v>1275</v>
      </c>
      <c r="C1395" s="28">
        <f>+SUMIF('[1]Mzo 13'!C$1:C$65536,A1395,'[1]Mzo 13'!K$1:K$65536)</f>
        <v>0</v>
      </c>
      <c r="D1395" s="84" t="e">
        <f t="shared" si="3"/>
        <v>#DIV/0!</v>
      </c>
      <c r="E1395" s="34"/>
    </row>
    <row r="1396" spans="2:5" x14ac:dyDescent="0.2">
      <c r="B1396" s="27" t="s">
        <v>1276</v>
      </c>
      <c r="C1396" s="28">
        <f>+SUMIF('[1]Mzo 13'!C$1:C$65536,A1396,'[1]Mzo 13'!K$1:K$65536)</f>
        <v>0</v>
      </c>
      <c r="D1396" s="84" t="e">
        <f t="shared" si="3"/>
        <v>#DIV/0!</v>
      </c>
      <c r="E1396" s="34"/>
    </row>
    <row r="1397" spans="2:5" x14ac:dyDescent="0.2">
      <c r="B1397" s="27" t="s">
        <v>1277</v>
      </c>
      <c r="C1397" s="28">
        <f>+SUMIF('[1]Mzo 13'!C$1:C$65536,A1397,'[1]Mzo 13'!K$1:K$65536)</f>
        <v>0</v>
      </c>
      <c r="D1397" s="84" t="e">
        <f t="shared" si="3"/>
        <v>#DIV/0!</v>
      </c>
      <c r="E1397" s="34"/>
    </row>
    <row r="1398" spans="2:5" x14ac:dyDescent="0.2">
      <c r="B1398" s="27" t="s">
        <v>1278</v>
      </c>
      <c r="C1398" s="28">
        <f>+SUMIF('[1]Mzo 13'!C$1:C$65536,A1398,'[1]Mzo 13'!K$1:K$65536)</f>
        <v>0</v>
      </c>
      <c r="D1398" s="84" t="e">
        <f t="shared" si="3"/>
        <v>#DIV/0!</v>
      </c>
      <c r="E1398" s="34"/>
    </row>
    <row r="1399" spans="2:5" x14ac:dyDescent="0.2">
      <c r="B1399" s="27" t="s">
        <v>1279</v>
      </c>
      <c r="C1399" s="28">
        <f>+SUMIF('[1]Mzo 13'!C$1:C$65536,A1399,'[1]Mzo 13'!K$1:K$65536)</f>
        <v>0</v>
      </c>
      <c r="D1399" s="84" t="e">
        <f t="shared" si="3"/>
        <v>#DIV/0!</v>
      </c>
      <c r="E1399" s="34"/>
    </row>
    <row r="1400" spans="2:5" x14ac:dyDescent="0.2">
      <c r="B1400" s="27" t="s">
        <v>1280</v>
      </c>
      <c r="C1400" s="28">
        <f>+SUMIF('[1]Mzo 13'!C$1:C$65536,A1400,'[1]Mzo 13'!K$1:K$65536)</f>
        <v>0</v>
      </c>
      <c r="D1400" s="84" t="e">
        <f t="shared" si="3"/>
        <v>#DIV/0!</v>
      </c>
      <c r="E1400" s="34"/>
    </row>
    <row r="1401" spans="2:5" x14ac:dyDescent="0.2">
      <c r="B1401" s="27" t="s">
        <v>1281</v>
      </c>
      <c r="C1401" s="28">
        <f>+SUMIF('[1]Mzo 13'!C$1:C$65536,A1401,'[1]Mzo 13'!K$1:K$65536)</f>
        <v>0</v>
      </c>
      <c r="D1401" s="84" t="e">
        <f t="shared" si="3"/>
        <v>#DIV/0!</v>
      </c>
      <c r="E1401" s="34"/>
    </row>
    <row r="1402" spans="2:5" x14ac:dyDescent="0.2">
      <c r="B1402" s="27" t="s">
        <v>1282</v>
      </c>
      <c r="C1402" s="28">
        <f>+SUMIF('[1]Mzo 13'!C$1:C$65536,A1402,'[1]Mzo 13'!K$1:K$65536)</f>
        <v>0</v>
      </c>
      <c r="D1402" s="84" t="e">
        <f t="shared" si="3"/>
        <v>#DIV/0!</v>
      </c>
      <c r="E1402" s="34"/>
    </row>
    <row r="1403" spans="2:5" x14ac:dyDescent="0.2">
      <c r="B1403" s="27" t="s">
        <v>1283</v>
      </c>
      <c r="C1403" s="28">
        <f>+SUMIF('[1]Mzo 13'!C$1:C$65536,A1403,'[1]Mzo 13'!K$1:K$65536)</f>
        <v>0</v>
      </c>
      <c r="D1403" s="84" t="e">
        <f t="shared" si="3"/>
        <v>#DIV/0!</v>
      </c>
      <c r="E1403" s="34"/>
    </row>
    <row r="1404" spans="2:5" x14ac:dyDescent="0.2">
      <c r="B1404" s="27" t="s">
        <v>1284</v>
      </c>
      <c r="C1404" s="28">
        <f>+SUMIF('[1]Mzo 13'!C$1:C$65536,A1404,'[1]Mzo 13'!K$1:K$65536)</f>
        <v>0</v>
      </c>
      <c r="D1404" s="84" t="e">
        <f t="shared" si="3"/>
        <v>#DIV/0!</v>
      </c>
      <c r="E1404" s="34"/>
    </row>
    <row r="1405" spans="2:5" x14ac:dyDescent="0.2">
      <c r="B1405" s="27" t="s">
        <v>1285</v>
      </c>
      <c r="C1405" s="28">
        <f>+SUMIF('[1]Mzo 13'!C$1:C$65536,A1405,'[1]Mzo 13'!K$1:K$65536)</f>
        <v>0</v>
      </c>
      <c r="D1405" s="84" t="e">
        <f t="shared" si="3"/>
        <v>#DIV/0!</v>
      </c>
      <c r="E1405" s="34"/>
    </row>
    <row r="1406" spans="2:5" x14ac:dyDescent="0.2">
      <c r="B1406" s="27" t="s">
        <v>1286</v>
      </c>
      <c r="C1406" s="28">
        <f>+SUMIF('[1]Mzo 13'!C$1:C$65536,A1406,'[1]Mzo 13'!K$1:K$65536)</f>
        <v>0</v>
      </c>
      <c r="D1406" s="84" t="e">
        <f t="shared" si="3"/>
        <v>#DIV/0!</v>
      </c>
      <c r="E1406" s="34"/>
    </row>
    <row r="1407" spans="2:5" x14ac:dyDescent="0.2">
      <c r="B1407" s="27" t="s">
        <v>1287</v>
      </c>
      <c r="C1407" s="28">
        <f>+SUMIF('[1]Mzo 13'!C$1:C$65536,A1407,'[1]Mzo 13'!K$1:K$65536)</f>
        <v>0</v>
      </c>
      <c r="D1407" s="84" t="e">
        <f t="shared" si="3"/>
        <v>#DIV/0!</v>
      </c>
      <c r="E1407" s="34"/>
    </row>
    <row r="1408" spans="2:5" x14ac:dyDescent="0.2">
      <c r="B1408" s="27" t="s">
        <v>1288</v>
      </c>
      <c r="C1408" s="28">
        <f>+SUMIF('[1]Mzo 13'!C$1:C$65536,A1408,'[1]Mzo 13'!K$1:K$65536)</f>
        <v>0</v>
      </c>
      <c r="D1408" s="84" t="e">
        <f t="shared" si="3"/>
        <v>#DIV/0!</v>
      </c>
      <c r="E1408" s="34"/>
    </row>
    <row r="1409" spans="2:5" x14ac:dyDescent="0.2">
      <c r="B1409" s="27" t="s">
        <v>1289</v>
      </c>
      <c r="C1409" s="28">
        <f>+SUMIF('[1]Mzo 13'!C$1:C$65536,A1409,'[1]Mzo 13'!K$1:K$65536)</f>
        <v>0</v>
      </c>
      <c r="D1409" s="84" t="e">
        <f t="shared" si="3"/>
        <v>#DIV/0!</v>
      </c>
      <c r="E1409" s="34"/>
    </row>
    <row r="1410" spans="2:5" x14ac:dyDescent="0.2">
      <c r="B1410" s="27" t="s">
        <v>1290</v>
      </c>
      <c r="C1410" s="28">
        <f>+SUMIF('[1]Mzo 13'!C$1:C$65536,A1410,'[1]Mzo 13'!K$1:K$65536)</f>
        <v>0</v>
      </c>
      <c r="D1410" s="84" t="e">
        <f t="shared" si="3"/>
        <v>#DIV/0!</v>
      </c>
      <c r="E1410" s="34"/>
    </row>
    <row r="1411" spans="2:5" x14ac:dyDescent="0.2">
      <c r="B1411" s="27" t="s">
        <v>1291</v>
      </c>
      <c r="C1411" s="28">
        <f>+SUMIF('[1]Mzo 13'!C$1:C$65536,A1411,'[1]Mzo 13'!K$1:K$65536)</f>
        <v>0</v>
      </c>
      <c r="D1411" s="84" t="e">
        <f t="shared" si="3"/>
        <v>#DIV/0!</v>
      </c>
      <c r="E1411" s="34"/>
    </row>
    <row r="1412" spans="2:5" x14ac:dyDescent="0.2">
      <c r="B1412" s="27" t="s">
        <v>1292</v>
      </c>
      <c r="C1412" s="28">
        <f>+SUMIF('[1]Mzo 13'!C$1:C$65536,A1412,'[1]Mzo 13'!K$1:K$65536)</f>
        <v>0</v>
      </c>
      <c r="D1412" s="84" t="e">
        <f t="shared" si="3"/>
        <v>#DIV/0!</v>
      </c>
      <c r="E1412" s="34"/>
    </row>
    <row r="1413" spans="2:5" x14ac:dyDescent="0.2">
      <c r="B1413" s="27" t="s">
        <v>1293</v>
      </c>
      <c r="C1413" s="28">
        <f>+SUMIF('[1]Mzo 13'!C$1:C$65536,A1413,'[1]Mzo 13'!K$1:K$65536)</f>
        <v>0</v>
      </c>
      <c r="D1413" s="84" t="e">
        <f t="shared" si="3"/>
        <v>#DIV/0!</v>
      </c>
      <c r="E1413" s="34"/>
    </row>
    <row r="1414" spans="2:5" x14ac:dyDescent="0.2">
      <c r="B1414" s="27" t="s">
        <v>1294</v>
      </c>
      <c r="C1414" s="28">
        <f>+SUMIF('[1]Mzo 13'!C$1:C$65536,A1414,'[1]Mzo 13'!K$1:K$65536)</f>
        <v>0</v>
      </c>
      <c r="D1414" s="84" t="e">
        <f t="shared" si="3"/>
        <v>#DIV/0!</v>
      </c>
      <c r="E1414" s="34"/>
    </row>
    <row r="1415" spans="2:5" x14ac:dyDescent="0.2">
      <c r="B1415" s="27" t="s">
        <v>1295</v>
      </c>
      <c r="C1415" s="28">
        <f>+SUMIF('[1]Mzo 13'!C$1:C$65536,A1415,'[1]Mzo 13'!K$1:K$65536)</f>
        <v>0</v>
      </c>
      <c r="D1415" s="84" t="e">
        <f t="shared" si="3"/>
        <v>#DIV/0!</v>
      </c>
      <c r="E1415" s="34"/>
    </row>
    <row r="1416" spans="2:5" x14ac:dyDescent="0.2">
      <c r="B1416" s="27" t="s">
        <v>1296</v>
      </c>
      <c r="C1416" s="28">
        <f>+SUMIF('[1]Mzo 13'!C$1:C$65536,A1416,'[1]Mzo 13'!K$1:K$65536)</f>
        <v>0</v>
      </c>
      <c r="D1416" s="84" t="e">
        <f t="shared" si="3"/>
        <v>#DIV/0!</v>
      </c>
      <c r="E1416" s="34"/>
    </row>
    <row r="1417" spans="2:5" x14ac:dyDescent="0.2">
      <c r="B1417" s="27" t="s">
        <v>1297</v>
      </c>
      <c r="C1417" s="28">
        <f>+SUMIF('[1]Mzo 13'!C$1:C$65536,A1417,'[1]Mzo 13'!K$1:K$65536)</f>
        <v>0</v>
      </c>
      <c r="D1417" s="84" t="e">
        <f t="shared" si="3"/>
        <v>#DIV/0!</v>
      </c>
      <c r="E1417" s="34"/>
    </row>
    <row r="1418" spans="2:5" x14ac:dyDescent="0.2">
      <c r="B1418" s="27" t="s">
        <v>1298</v>
      </c>
      <c r="C1418" s="28">
        <f>+SUMIF('[1]Mzo 13'!C$1:C$65536,A1418,'[1]Mzo 13'!K$1:K$65536)</f>
        <v>0</v>
      </c>
      <c r="D1418" s="84" t="e">
        <f t="shared" si="3"/>
        <v>#DIV/0!</v>
      </c>
      <c r="E1418" s="34"/>
    </row>
    <row r="1419" spans="2:5" x14ac:dyDescent="0.2">
      <c r="B1419" s="27" t="s">
        <v>1299</v>
      </c>
      <c r="C1419" s="28">
        <f>+SUMIF('[1]Mzo 13'!C$1:C$65536,A1419,'[1]Mzo 13'!K$1:K$65536)</f>
        <v>0</v>
      </c>
      <c r="D1419" s="84" t="e">
        <f t="shared" si="3"/>
        <v>#DIV/0!</v>
      </c>
      <c r="E1419" s="34"/>
    </row>
    <row r="1420" spans="2:5" x14ac:dyDescent="0.2">
      <c r="B1420" s="27" t="s">
        <v>1300</v>
      </c>
      <c r="C1420" s="28">
        <f>+SUMIF('[1]Mzo 13'!C$1:C$65536,A1420,'[1]Mzo 13'!K$1:K$65536)</f>
        <v>0</v>
      </c>
      <c r="D1420" s="84" t="e">
        <f t="shared" si="3"/>
        <v>#DIV/0!</v>
      </c>
      <c r="E1420" s="34"/>
    </row>
    <row r="1421" spans="2:5" x14ac:dyDescent="0.2">
      <c r="B1421" s="27" t="s">
        <v>1301</v>
      </c>
      <c r="C1421" s="28">
        <f>+SUMIF('[1]Mzo 13'!C$1:C$65536,A1421,'[1]Mzo 13'!K$1:K$65536)</f>
        <v>0</v>
      </c>
      <c r="D1421" s="84" t="e">
        <f t="shared" si="3"/>
        <v>#DIV/0!</v>
      </c>
      <c r="E1421" s="34"/>
    </row>
    <row r="1422" spans="2:5" x14ac:dyDescent="0.2">
      <c r="B1422" s="27" t="s">
        <v>1302</v>
      </c>
      <c r="C1422" s="28">
        <f>+SUMIF('[1]Mzo 13'!C$1:C$65536,A1422,'[1]Mzo 13'!K$1:K$65536)</f>
        <v>0</v>
      </c>
      <c r="D1422" s="84" t="e">
        <f t="shared" si="3"/>
        <v>#DIV/0!</v>
      </c>
      <c r="E1422" s="34"/>
    </row>
    <row r="1423" spans="2:5" x14ac:dyDescent="0.2">
      <c r="B1423" s="27" t="s">
        <v>1303</v>
      </c>
      <c r="C1423" s="28">
        <f>+SUMIF('[1]Mzo 13'!C$1:C$65536,A1423,'[1]Mzo 13'!K$1:K$65536)</f>
        <v>0</v>
      </c>
      <c r="D1423" s="84" t="e">
        <f t="shared" si="3"/>
        <v>#DIV/0!</v>
      </c>
      <c r="E1423" s="34"/>
    </row>
    <row r="1424" spans="2:5" x14ac:dyDescent="0.2">
      <c r="B1424" s="27" t="s">
        <v>1054</v>
      </c>
      <c r="C1424" s="28">
        <f>+SUMIF('[1]Mzo 13'!C$1:C$65536,A1424,'[1]Mzo 13'!K$1:K$65536)</f>
        <v>0</v>
      </c>
      <c r="D1424" s="84" t="e">
        <f t="shared" si="3"/>
        <v>#DIV/0!</v>
      </c>
      <c r="E1424" s="34"/>
    </row>
    <row r="1425" spans="2:7" x14ac:dyDescent="0.2">
      <c r="B1425" s="27" t="s">
        <v>1304</v>
      </c>
      <c r="C1425" s="28">
        <f>+SUMIF('[1]Mzo 13'!C$1:C$65536,A1425,'[1]Mzo 13'!K$1:K$65536)</f>
        <v>0</v>
      </c>
      <c r="D1425" s="84" t="e">
        <f t="shared" si="3"/>
        <v>#DIV/0!</v>
      </c>
      <c r="E1425" s="34"/>
    </row>
    <row r="1426" spans="2:7" x14ac:dyDescent="0.2">
      <c r="B1426" s="27" t="s">
        <v>1305</v>
      </c>
      <c r="C1426" s="28">
        <f>+SUMIF('[1]Mzo 13'!C$1:C$65536,A1426,'[1]Mzo 13'!K$1:K$65536)</f>
        <v>0</v>
      </c>
      <c r="D1426" s="84" t="e">
        <f t="shared" si="3"/>
        <v>#DIV/0!</v>
      </c>
      <c r="E1426" s="34"/>
    </row>
    <row r="1427" spans="2:7" x14ac:dyDescent="0.2">
      <c r="B1427" s="27" t="s">
        <v>1306</v>
      </c>
      <c r="C1427" s="28">
        <f>+SUMIF('[1]Mzo 13'!C$1:C$65536,A1427,'[1]Mzo 13'!K$1:K$65536)</f>
        <v>0</v>
      </c>
      <c r="D1427" s="84" t="e">
        <f t="shared" si="3"/>
        <v>#DIV/0!</v>
      </c>
      <c r="E1427" s="34"/>
    </row>
    <row r="1428" spans="2:7" x14ac:dyDescent="0.2">
      <c r="B1428" s="27" t="s">
        <v>1307</v>
      </c>
      <c r="C1428" s="28">
        <f>+SUMIF('[1]Mzo 13'!C$1:C$65536,A1428,'[1]Mzo 13'!K$1:K$65536)</f>
        <v>0</v>
      </c>
      <c r="D1428" s="84" t="e">
        <f t="shared" si="3"/>
        <v>#DIV/0!</v>
      </c>
      <c r="E1428" s="34"/>
    </row>
    <row r="1429" spans="2:7" ht="15.75" customHeight="1" x14ac:dyDescent="0.2">
      <c r="B1429" s="66"/>
      <c r="C1429" s="30">
        <f>+SUM(C1183:C1428)</f>
        <v>0</v>
      </c>
      <c r="D1429" s="85" t="e">
        <f>+SUM(D1183:D1428)</f>
        <v>#DIV/0!</v>
      </c>
      <c r="E1429" s="24"/>
    </row>
    <row r="1433" spans="2:7" x14ac:dyDescent="0.2">
      <c r="B1433" s="17" t="s">
        <v>1308</v>
      </c>
    </row>
    <row r="1435" spans="2:7" ht="28.5" customHeight="1" x14ac:dyDescent="0.2">
      <c r="B1435" s="60" t="s">
        <v>1309</v>
      </c>
      <c r="C1435" s="58" t="s">
        <v>241</v>
      </c>
      <c r="D1435" s="69" t="s">
        <v>242</v>
      </c>
      <c r="E1435" s="69" t="s">
        <v>1310</v>
      </c>
      <c r="F1435" s="86" t="s">
        <v>10</v>
      </c>
      <c r="G1435" s="58" t="s">
        <v>1013</v>
      </c>
    </row>
    <row r="1436" spans="2:7" x14ac:dyDescent="0.2">
      <c r="B1436" s="62" t="s">
        <v>1311</v>
      </c>
      <c r="C1436" s="37"/>
      <c r="D1436" s="37"/>
      <c r="E1436" s="37">
        <v>0</v>
      </c>
      <c r="F1436" s="37">
        <v>0</v>
      </c>
      <c r="G1436" s="87">
        <v>0</v>
      </c>
    </row>
    <row r="1437" spans="2:7" x14ac:dyDescent="0.2">
      <c r="B1437" s="88" t="s">
        <v>33</v>
      </c>
      <c r="C1437" s="28">
        <f>+SUMIF('[1]Mzo 13'!C$1:C$65536,A1437,'[1]Mzo 13'!F$1:F$65536)</f>
        <v>0</v>
      </c>
      <c r="D1437" s="28">
        <f>+SUMIF('[1]Mzo 13'!C$1:C$65536,A1437,'[1]Mzo 13'!K$1:K$65536)</f>
        <v>0</v>
      </c>
      <c r="E1437" s="34"/>
      <c r="F1437" s="34"/>
      <c r="G1437" s="42"/>
    </row>
    <row r="1438" spans="2:7" x14ac:dyDescent="0.2">
      <c r="B1438" s="88" t="s">
        <v>41</v>
      </c>
      <c r="C1438" s="28">
        <f>+SUMIF('[1]Mzo 13'!C$1:C$65536,A1438,'[1]Mzo 13'!F$1:F$65536)</f>
        <v>0</v>
      </c>
      <c r="D1438" s="28">
        <f>+SUMIF('[1]Mzo 13'!C$1:C$65536,A1438,'[1]Mzo 13'!K$1:K$65536)</f>
        <v>0</v>
      </c>
      <c r="E1438" s="34"/>
      <c r="F1438" s="34"/>
      <c r="G1438" s="42"/>
    </row>
    <row r="1439" spans="2:7" x14ac:dyDescent="0.2">
      <c r="B1439" s="89" t="s">
        <v>33</v>
      </c>
      <c r="C1439" s="28">
        <f>+SUMIF('[1]Mzo 13'!C$1:C$65536,A1439,'[1]Mzo 13'!F$1:F$65536)</f>
        <v>0</v>
      </c>
      <c r="D1439" s="28">
        <f>+SUMIF('[1]Mzo 13'!C$1:C$65536,A1439,'[1]Mzo 13'!K$1:K$65536)</f>
        <v>0</v>
      </c>
      <c r="E1439" s="55"/>
      <c r="F1439" s="55"/>
      <c r="G1439" s="90"/>
    </row>
    <row r="1440" spans="2:7" ht="19.5" customHeight="1" x14ac:dyDescent="0.2">
      <c r="C1440" s="30">
        <f>+SUM(C1437:C1439)</f>
        <v>0</v>
      </c>
      <c r="D1440" s="30">
        <f>+SUM(D1437:D1439)</f>
        <v>0</v>
      </c>
      <c r="E1440" s="91"/>
      <c r="F1440" s="92"/>
      <c r="G1440" s="93"/>
    </row>
    <row r="1444" spans="2:6" ht="27" customHeight="1" x14ac:dyDescent="0.2">
      <c r="B1444" s="57" t="s">
        <v>1312</v>
      </c>
      <c r="C1444" s="79" t="s">
        <v>241</v>
      </c>
      <c r="D1444" s="24" t="s">
        <v>242</v>
      </c>
      <c r="E1444" s="24" t="s">
        <v>1310</v>
      </c>
      <c r="F1444" s="94" t="s">
        <v>1013</v>
      </c>
    </row>
    <row r="1445" spans="2:6" x14ac:dyDescent="0.2">
      <c r="B1445" s="62" t="s">
        <v>1313</v>
      </c>
      <c r="C1445" s="37"/>
      <c r="D1445" s="37"/>
      <c r="E1445" s="37"/>
      <c r="F1445" s="37"/>
    </row>
    <row r="1446" spans="2:6" x14ac:dyDescent="0.2">
      <c r="B1446" s="88" t="s">
        <v>1314</v>
      </c>
      <c r="C1446" s="28">
        <f>+SUMIF('[1]Mzo 13'!C$1:C$65536,A1446,'[1]Mzo 13'!F$1:F$65536)</f>
        <v>0</v>
      </c>
      <c r="D1446" s="28">
        <f>+SUMIF('[1]Mzo 13'!C$1:C$65536,A1446,'[1]Mzo 13'!K$1:K$65536)</f>
        <v>0</v>
      </c>
      <c r="E1446" s="34"/>
      <c r="F1446" s="34"/>
    </row>
    <row r="1447" spans="2:6" x14ac:dyDescent="0.2">
      <c r="B1447" s="88" t="s">
        <v>1315</v>
      </c>
      <c r="C1447" s="28">
        <f>+SUMIF('[1]Mzo 13'!C$1:C$65536,A1447,'[1]Mzo 13'!F$1:F$65536)</f>
        <v>0</v>
      </c>
      <c r="D1447" s="28">
        <f>+SUMIF('[1]Mzo 13'!C$1:C$65536,A1447,'[1]Mzo 13'!K$1:K$65536)</f>
        <v>0</v>
      </c>
      <c r="E1447" s="34"/>
      <c r="F1447" s="34"/>
    </row>
    <row r="1448" spans="2:6" x14ac:dyDescent="0.2">
      <c r="B1448" s="88" t="s">
        <v>1316</v>
      </c>
      <c r="C1448" s="28">
        <f>+SUMIF('[1]Mzo 13'!C$1:C$65536,A1448,'[1]Mzo 13'!F$1:F$65536)</f>
        <v>0</v>
      </c>
      <c r="D1448" s="28">
        <f>+SUMIF('[1]Mzo 13'!C$1:C$65536,A1448,'[1]Mzo 13'!K$1:K$65536)</f>
        <v>0</v>
      </c>
      <c r="E1448" s="34"/>
      <c r="F1448" s="34"/>
    </row>
    <row r="1449" spans="2:6" x14ac:dyDescent="0.2">
      <c r="B1449" s="88" t="s">
        <v>1317</v>
      </c>
      <c r="C1449" s="28">
        <f>+SUMIF('[1]Mzo 13'!C$1:C$65536,A1449,'[1]Mzo 13'!F$1:F$65536)</f>
        <v>0</v>
      </c>
      <c r="D1449" s="28">
        <f>+SUMIF('[1]Mzo 13'!C$1:C$65536,A1449,'[1]Mzo 13'!K$1:K$65536)</f>
        <v>0</v>
      </c>
      <c r="E1449" s="34"/>
      <c r="F1449" s="34"/>
    </row>
    <row r="1450" spans="2:6" x14ac:dyDescent="0.2">
      <c r="B1450" s="88" t="s">
        <v>1318</v>
      </c>
      <c r="C1450" s="28">
        <f>+SUMIF('[1]Mzo 13'!C$1:C$65536,A1450,'[1]Mzo 13'!F$1:F$65536)</f>
        <v>0</v>
      </c>
      <c r="D1450" s="28">
        <f>+SUMIF('[1]Mzo 13'!C$1:C$65536,A1450,'[1]Mzo 13'!K$1:K$65536)</f>
        <v>0</v>
      </c>
      <c r="E1450" s="34"/>
      <c r="F1450" s="34"/>
    </row>
    <row r="1451" spans="2:6" x14ac:dyDescent="0.2">
      <c r="B1451" s="88" t="s">
        <v>1319</v>
      </c>
      <c r="C1451" s="28">
        <f>+SUMIF('[1]Mzo 13'!C$1:C$65536,A1451,'[1]Mzo 13'!F$1:F$65536)</f>
        <v>0</v>
      </c>
      <c r="D1451" s="28">
        <f>+SUMIF('[1]Mzo 13'!C$1:C$65536,A1451,'[1]Mzo 13'!K$1:K$65536)</f>
        <v>0</v>
      </c>
      <c r="E1451" s="34"/>
      <c r="F1451" s="34"/>
    </row>
    <row r="1452" spans="2:6" x14ac:dyDescent="0.2">
      <c r="B1452" s="88" t="s">
        <v>1320</v>
      </c>
      <c r="C1452" s="28">
        <f>+SUMIF('[1]Mzo 13'!C$1:C$65536,A1452,'[1]Mzo 13'!F$1:F$65536)</f>
        <v>0</v>
      </c>
      <c r="D1452" s="28">
        <f>+SUMIF('[1]Mzo 13'!C$1:C$65536,A1452,'[1]Mzo 13'!K$1:K$65536)</f>
        <v>0</v>
      </c>
      <c r="E1452" s="34"/>
      <c r="F1452" s="34"/>
    </row>
    <row r="1453" spans="2:6" x14ac:dyDescent="0.2">
      <c r="B1453" s="88" t="s">
        <v>1321</v>
      </c>
      <c r="C1453" s="28">
        <f>+SUMIF('[1]Mzo 13'!C$1:C$65536,A1453,'[1]Mzo 13'!F$1:F$65536)</f>
        <v>0</v>
      </c>
      <c r="D1453" s="28">
        <f>+SUMIF('[1]Mzo 13'!C$1:C$65536,A1453,'[1]Mzo 13'!K$1:K$65536)</f>
        <v>0</v>
      </c>
      <c r="E1453" s="34"/>
      <c r="F1453" s="34"/>
    </row>
    <row r="1454" spans="2:6" ht="20.25" customHeight="1" x14ac:dyDescent="0.2">
      <c r="B1454" s="66"/>
      <c r="C1454" s="30">
        <f>+SUM(C1446:C1453)</f>
        <v>0</v>
      </c>
      <c r="D1454" s="30">
        <f>+SUM(D1446:D1453)</f>
        <v>0</v>
      </c>
      <c r="E1454" s="91"/>
      <c r="F1454" s="93"/>
    </row>
    <row r="1458" spans="2:5" x14ac:dyDescent="0.2">
      <c r="B1458" s="17" t="s">
        <v>1322</v>
      </c>
    </row>
    <row r="1460" spans="2:5" ht="30.75" customHeight="1" x14ac:dyDescent="0.2">
      <c r="B1460" s="57" t="s">
        <v>1323</v>
      </c>
      <c r="C1460" s="79" t="s">
        <v>241</v>
      </c>
      <c r="D1460" s="24" t="s">
        <v>242</v>
      </c>
      <c r="E1460" s="24" t="s">
        <v>243</v>
      </c>
    </row>
    <row r="1461" spans="2:5" x14ac:dyDescent="0.2">
      <c r="B1461" s="25" t="s">
        <v>1324</v>
      </c>
      <c r="C1461" s="37"/>
      <c r="D1461" s="37"/>
      <c r="E1461" s="37"/>
    </row>
    <row r="1462" spans="2:5" x14ac:dyDescent="0.2">
      <c r="B1462" s="27" t="s">
        <v>1325</v>
      </c>
      <c r="C1462" s="28">
        <f>+SUMIF('[1]Mzo 13'!C$1:C$65536,A1462,'[1]Mzo 13'!E$1:E$65536)</f>
        <v>0</v>
      </c>
      <c r="D1462" s="28">
        <f>+SUMIF('[1]Mzo 13'!C$1:C$65536,A1462,'[1]Mzo 13'!K$1:K$65536)</f>
        <v>0</v>
      </c>
      <c r="E1462" s="34"/>
    </row>
    <row r="1463" spans="2:5" x14ac:dyDescent="0.2">
      <c r="B1463" s="27" t="s">
        <v>1326</v>
      </c>
      <c r="C1463" s="28">
        <f>+SUMIF('[1]Mzo 13'!C$1:C$65536,A1463,'[1]Mzo 13'!E$1:E$65536)</f>
        <v>0</v>
      </c>
      <c r="D1463" s="28">
        <f>+SUMIF('[1]Mzo 13'!C$1:C$65536,A1463,'[1]Mzo 13'!K$1:K$65536)</f>
        <v>0</v>
      </c>
      <c r="E1463" s="34"/>
    </row>
    <row r="1464" spans="2:5" x14ac:dyDescent="0.2">
      <c r="B1464" s="27" t="s">
        <v>1327</v>
      </c>
      <c r="C1464" s="28">
        <f>+SUMIF('[1]Mzo 13'!C$1:C$65536,A1464,'[1]Mzo 13'!E$1:E$65536)</f>
        <v>0</v>
      </c>
      <c r="D1464" s="28">
        <f>+SUMIF('[1]Mzo 13'!C$1:C$65536,A1464,'[1]Mzo 13'!K$1:K$65536)</f>
        <v>0</v>
      </c>
      <c r="E1464" s="34"/>
    </row>
    <row r="1465" spans="2:5" x14ac:dyDescent="0.2">
      <c r="B1465" s="27" t="s">
        <v>1328</v>
      </c>
      <c r="C1465" s="28">
        <f>+SUMIF('[1]Mzo 13'!C$1:C$65536,A1465,'[1]Mzo 13'!E$1:E$65536)</f>
        <v>0</v>
      </c>
      <c r="D1465" s="28">
        <f>+SUMIF('[1]Mzo 13'!C$1:C$65536,A1465,'[1]Mzo 13'!K$1:K$65536)</f>
        <v>0</v>
      </c>
      <c r="E1465" s="34"/>
    </row>
    <row r="1466" spans="2:5" x14ac:dyDescent="0.2">
      <c r="B1466" s="27" t="s">
        <v>1329</v>
      </c>
      <c r="C1466" s="28">
        <f>+SUMIF('[1]Mzo 13'!C$1:C$65536,A1466,'[1]Mzo 13'!E$1:E$65536)</f>
        <v>0</v>
      </c>
      <c r="D1466" s="28">
        <f>+SUMIF('[1]Mzo 13'!C$1:C$65536,A1466,'[1]Mzo 13'!K$1:K$65536)</f>
        <v>0</v>
      </c>
      <c r="E1466" s="34"/>
    </row>
    <row r="1467" spans="2:5" x14ac:dyDescent="0.2">
      <c r="B1467" s="27" t="s">
        <v>1330</v>
      </c>
      <c r="C1467" s="28">
        <f>+SUMIF('[1]Mzo 13'!C$1:C$65536,A1467,'[1]Mzo 13'!E$1:E$65536)</f>
        <v>0</v>
      </c>
      <c r="D1467" s="28">
        <f>+SUMIF('[1]Mzo 13'!C$1:C$65536,A1467,'[1]Mzo 13'!K$1:K$65536)</f>
        <v>0</v>
      </c>
      <c r="E1467" s="34"/>
    </row>
    <row r="1468" spans="2:5" x14ac:dyDescent="0.2">
      <c r="B1468" s="27" t="s">
        <v>1331</v>
      </c>
      <c r="C1468" s="28">
        <f>+SUMIF('[1]Mzo 13'!C$1:C$65536,A1468,'[1]Mzo 13'!E$1:E$65536)</f>
        <v>0</v>
      </c>
      <c r="D1468" s="28">
        <f>+SUMIF('[1]Mzo 13'!C$1:C$65536,A1468,'[1]Mzo 13'!K$1:K$65536)</f>
        <v>0</v>
      </c>
      <c r="E1468" s="34"/>
    </row>
    <row r="1469" spans="2:5" x14ac:dyDescent="0.2">
      <c r="B1469" s="27" t="s">
        <v>1332</v>
      </c>
      <c r="C1469" s="28">
        <f>+SUMIF('[1]Mzo 13'!C$1:C$65536,A1469,'[1]Mzo 13'!E$1:E$65536)</f>
        <v>0</v>
      </c>
      <c r="D1469" s="28">
        <f>+SUMIF('[1]Mzo 13'!C$1:C$65536,A1469,'[1]Mzo 13'!K$1:K$65536)</f>
        <v>0</v>
      </c>
      <c r="E1469" s="34"/>
    </row>
    <row r="1470" spans="2:5" x14ac:dyDescent="0.2">
      <c r="B1470" s="27" t="s">
        <v>1333</v>
      </c>
      <c r="C1470" s="28">
        <f>+SUMIF('[1]Mzo 13'!C$1:C$65536,A1470,'[1]Mzo 13'!E$1:E$65536)</f>
        <v>0</v>
      </c>
      <c r="D1470" s="28">
        <f>+SUMIF('[1]Mzo 13'!C$1:C$65536,A1470,'[1]Mzo 13'!K$1:K$65536)</f>
        <v>0</v>
      </c>
      <c r="E1470" s="34"/>
    </row>
    <row r="1471" spans="2:5" x14ac:dyDescent="0.2">
      <c r="B1471" s="27" t="s">
        <v>1334</v>
      </c>
      <c r="C1471" s="28">
        <f>+SUMIF('[1]Mzo 13'!C$1:C$65536,A1471,'[1]Mzo 13'!E$1:E$65536)</f>
        <v>0</v>
      </c>
      <c r="D1471" s="28">
        <f>+SUMIF('[1]Mzo 13'!C$1:C$65536,A1471,'[1]Mzo 13'!K$1:K$65536)</f>
        <v>0</v>
      </c>
      <c r="E1471" s="34"/>
    </row>
    <row r="1472" spans="2:5" x14ac:dyDescent="0.2">
      <c r="B1472" s="27" t="s">
        <v>1335</v>
      </c>
      <c r="C1472" s="28">
        <f>+SUMIF('[1]Mzo 13'!C$1:C$65536,A1472,'[1]Mzo 13'!E$1:E$65536)</f>
        <v>0</v>
      </c>
      <c r="D1472" s="28">
        <f>+SUMIF('[1]Mzo 13'!C$1:C$65536,A1472,'[1]Mzo 13'!K$1:K$65536)</f>
        <v>0</v>
      </c>
      <c r="E1472" s="34"/>
    </row>
    <row r="1473" spans="2:5" x14ac:dyDescent="0.2">
      <c r="B1473" s="27" t="s">
        <v>1336</v>
      </c>
      <c r="C1473" s="28">
        <f>+SUMIF('[1]Mzo 13'!C$1:C$65536,A1473,'[1]Mzo 13'!E$1:E$65536)</f>
        <v>0</v>
      </c>
      <c r="D1473" s="28">
        <f>+SUMIF('[1]Mzo 13'!C$1:C$65536,A1473,'[1]Mzo 13'!K$1:K$65536)</f>
        <v>0</v>
      </c>
      <c r="E1473" s="34"/>
    </row>
    <row r="1474" spans="2:5" x14ac:dyDescent="0.2">
      <c r="B1474" s="27" t="s">
        <v>1337</v>
      </c>
      <c r="C1474" s="28">
        <f>+SUMIF('[1]Mzo 13'!C$1:C$65536,A1474,'[1]Mzo 13'!E$1:E$65536)</f>
        <v>0</v>
      </c>
      <c r="D1474" s="28">
        <f>+SUMIF('[1]Mzo 13'!C$1:C$65536,A1474,'[1]Mzo 13'!K$1:K$65536)</f>
        <v>0</v>
      </c>
      <c r="E1474" s="34"/>
    </row>
    <row r="1475" spans="2:5" x14ac:dyDescent="0.2">
      <c r="B1475" s="27" t="s">
        <v>1338</v>
      </c>
      <c r="C1475" s="28">
        <f>+SUMIF('[1]Mzo 13'!C$1:C$65536,A1475,'[1]Mzo 13'!E$1:E$65536)</f>
        <v>0</v>
      </c>
      <c r="D1475" s="28">
        <f>+SUMIF('[1]Mzo 13'!C$1:C$65536,A1475,'[1]Mzo 13'!K$1:K$65536)</f>
        <v>0</v>
      </c>
      <c r="E1475" s="34"/>
    </row>
    <row r="1476" spans="2:5" x14ac:dyDescent="0.2">
      <c r="B1476" s="27" t="s">
        <v>1339</v>
      </c>
      <c r="C1476" s="28">
        <f>+SUMIF('[1]Mzo 13'!C$1:C$65536,A1476,'[1]Mzo 13'!E$1:E$65536)</f>
        <v>0</v>
      </c>
      <c r="D1476" s="28">
        <f>+SUMIF('[1]Mzo 13'!C$1:C$65536,A1476,'[1]Mzo 13'!K$1:K$65536)</f>
        <v>0</v>
      </c>
      <c r="E1476" s="34"/>
    </row>
    <row r="1477" spans="2:5" x14ac:dyDescent="0.2">
      <c r="B1477" s="27" t="s">
        <v>1340</v>
      </c>
      <c r="C1477" s="28">
        <f>+SUMIF('[1]Mzo 13'!C$1:C$65536,A1477,'[1]Mzo 13'!E$1:E$65536)</f>
        <v>0</v>
      </c>
      <c r="D1477" s="28">
        <f>+SUMIF('[1]Mzo 13'!C$1:C$65536,A1477,'[1]Mzo 13'!K$1:K$65536)</f>
        <v>0</v>
      </c>
      <c r="E1477" s="34"/>
    </row>
    <row r="1478" spans="2:5" x14ac:dyDescent="0.2">
      <c r="B1478" s="27" t="s">
        <v>1341</v>
      </c>
      <c r="C1478" s="28">
        <f>+SUMIF('[1]Mzo 13'!C$1:C$65536,A1478,'[1]Mzo 13'!E$1:E$65536)</f>
        <v>0</v>
      </c>
      <c r="D1478" s="28">
        <f>+SUMIF('[1]Mzo 13'!C$1:C$65536,A1478,'[1]Mzo 13'!K$1:K$65536)</f>
        <v>0</v>
      </c>
      <c r="E1478" s="34"/>
    </row>
    <row r="1479" spans="2:5" x14ac:dyDescent="0.2">
      <c r="B1479" s="27" t="s">
        <v>1342</v>
      </c>
      <c r="C1479" s="28">
        <f>+SUMIF('[1]Mzo 13'!C$1:C$65536,A1479,'[1]Mzo 13'!E$1:E$65536)</f>
        <v>0</v>
      </c>
      <c r="D1479" s="28">
        <f>+SUMIF('[1]Mzo 13'!C$1:C$65536,A1479,'[1]Mzo 13'!K$1:K$65536)</f>
        <v>0</v>
      </c>
      <c r="E1479" s="34"/>
    </row>
    <row r="1480" spans="2:5" x14ac:dyDescent="0.2">
      <c r="B1480" s="27" t="s">
        <v>1343</v>
      </c>
      <c r="C1480" s="28">
        <f>+SUMIF('[1]Mzo 13'!C$1:C$65536,A1480,'[1]Mzo 13'!E$1:E$65536)</f>
        <v>0</v>
      </c>
      <c r="D1480" s="28">
        <f>+SUMIF('[1]Mzo 13'!C$1:C$65536,A1480,'[1]Mzo 13'!K$1:K$65536)</f>
        <v>0</v>
      </c>
      <c r="E1480" s="34"/>
    </row>
    <row r="1481" spans="2:5" x14ac:dyDescent="0.2">
      <c r="B1481" s="27" t="s">
        <v>1344</v>
      </c>
      <c r="C1481" s="28">
        <f>+SUMIF('[1]Mzo 13'!C$1:C$65536,A1481,'[1]Mzo 13'!E$1:E$65536)</f>
        <v>0</v>
      </c>
      <c r="D1481" s="28">
        <f>+SUMIF('[1]Mzo 13'!C$1:C$65536,A1481,'[1]Mzo 13'!K$1:K$65536)</f>
        <v>0</v>
      </c>
      <c r="E1481" s="34"/>
    </row>
    <row r="1482" spans="2:5" x14ac:dyDescent="0.2">
      <c r="B1482" s="27" t="s">
        <v>1345</v>
      </c>
      <c r="C1482" s="28">
        <f>+SUMIF('[1]Mzo 13'!C$1:C$65536,A1482,'[1]Mzo 13'!E$1:E$65536)</f>
        <v>0</v>
      </c>
      <c r="D1482" s="28">
        <f>+SUMIF('[1]Mzo 13'!C$1:C$65536,A1482,'[1]Mzo 13'!K$1:K$65536)</f>
        <v>0</v>
      </c>
      <c r="E1482" s="34"/>
    </row>
    <row r="1483" spans="2:5" x14ac:dyDescent="0.2">
      <c r="B1483" s="27" t="s">
        <v>1346</v>
      </c>
      <c r="C1483" s="28">
        <f>+SUMIF('[1]Mzo 13'!C$1:C$65536,A1483,'[1]Mzo 13'!E$1:E$65536)</f>
        <v>0</v>
      </c>
      <c r="D1483" s="28">
        <f>+SUMIF('[1]Mzo 13'!C$1:C$65536,A1483,'[1]Mzo 13'!K$1:K$65536)</f>
        <v>0</v>
      </c>
      <c r="E1483" s="34"/>
    </row>
    <row r="1484" spans="2:5" x14ac:dyDescent="0.2">
      <c r="B1484" s="27" t="s">
        <v>13</v>
      </c>
      <c r="C1484" s="28">
        <f>+SUMIF('[1]Mzo 13'!C$1:C$65536,A1484,'[1]Mzo 13'!E$1:E$65536)</f>
        <v>0</v>
      </c>
      <c r="D1484" s="28">
        <f>+SUMIF('[1]Mzo 13'!C$1:C$65536,A1484,'[1]Mzo 13'!K$1:K$65536)</f>
        <v>0</v>
      </c>
      <c r="E1484" s="34"/>
    </row>
    <row r="1485" spans="2:5" x14ac:dyDescent="0.2">
      <c r="B1485" s="27" t="s">
        <v>1347</v>
      </c>
      <c r="C1485" s="28">
        <f>+SUMIF('[1]Mzo 13'!C$1:C$65536,A1485,'[1]Mzo 13'!E$1:E$65536)</f>
        <v>0</v>
      </c>
      <c r="D1485" s="28">
        <f>+SUMIF('[1]Mzo 13'!C$1:C$65536,A1485,'[1]Mzo 13'!K$1:K$65536)</f>
        <v>0</v>
      </c>
      <c r="E1485" s="34"/>
    </row>
    <row r="1486" spans="2:5" x14ac:dyDescent="0.2">
      <c r="B1486" s="27" t="s">
        <v>1348</v>
      </c>
      <c r="C1486" s="28">
        <f>+SUMIF('[1]Mzo 13'!C$1:C$65536,A1486,'[1]Mzo 13'!E$1:E$65536)</f>
        <v>0</v>
      </c>
      <c r="D1486" s="28">
        <f>+SUMIF('[1]Mzo 13'!C$1:C$65536,A1486,'[1]Mzo 13'!K$1:K$65536)</f>
        <v>0</v>
      </c>
      <c r="E1486" s="34"/>
    </row>
    <row r="1487" spans="2:5" x14ac:dyDescent="0.2">
      <c r="B1487" s="27" t="s">
        <v>1349</v>
      </c>
      <c r="C1487" s="28">
        <f>+SUMIF('[1]Mzo 13'!C$1:C$65536,A1487,'[1]Mzo 13'!E$1:E$65536)</f>
        <v>0</v>
      </c>
      <c r="D1487" s="28">
        <f>+SUMIF('[1]Mzo 13'!C$1:C$65536,A1487,'[1]Mzo 13'!K$1:K$65536)</f>
        <v>0</v>
      </c>
      <c r="E1487" s="34"/>
    </row>
    <row r="1488" spans="2:5" x14ac:dyDescent="0.2">
      <c r="B1488" s="27" t="s">
        <v>1349</v>
      </c>
      <c r="C1488" s="28">
        <f>+SUMIF('[1]Mzo 13'!C$1:C$65536,A1488,'[1]Mzo 13'!E$1:E$65536)</f>
        <v>0</v>
      </c>
      <c r="D1488" s="28">
        <f>+SUMIF('[1]Mzo 13'!C$1:C$65536,A1488,'[1]Mzo 13'!K$1:K$65536)</f>
        <v>0</v>
      </c>
      <c r="E1488" s="34"/>
    </row>
    <row r="1489" spans="2:7" x14ac:dyDescent="0.2">
      <c r="B1489" s="27" t="s">
        <v>1350</v>
      </c>
      <c r="C1489" s="28">
        <f>+SUMIF('[1]Mzo 13'!C$1:C$65536,A1489,'[1]Mzo 13'!E$1:E$65536)</f>
        <v>0</v>
      </c>
      <c r="D1489" s="28">
        <f>+SUMIF('[1]Mzo 13'!C$1:C$65536,A1489,'[1]Mzo 13'!K$1:K$65536)</f>
        <v>0</v>
      </c>
      <c r="E1489" s="34"/>
    </row>
    <row r="1490" spans="2:7" x14ac:dyDescent="0.2">
      <c r="B1490" s="29" t="s">
        <v>1351</v>
      </c>
      <c r="C1490" s="28">
        <f>+SUMIF('[1]Mzo 13'!C$1:C$65536,A1490,'[1]Mzo 13'!E$1:E$65536)</f>
        <v>0</v>
      </c>
      <c r="D1490" s="28">
        <f>+SUMIF('[1]Mzo 13'!C$1:C$65536,A1490,'[1]Mzo 13'!K$1:K$65536)</f>
        <v>0</v>
      </c>
      <c r="E1490" s="34"/>
    </row>
    <row r="1491" spans="2:7" ht="21.75" customHeight="1" x14ac:dyDescent="0.2">
      <c r="B1491" s="66"/>
      <c r="C1491" s="30">
        <f>SUM(C1462:C1490)</f>
        <v>0</v>
      </c>
      <c r="D1491" s="30">
        <f>SUM(D1462:D1490)</f>
        <v>0</v>
      </c>
      <c r="E1491" s="24"/>
    </row>
    <row r="1494" spans="2:7" ht="24" customHeight="1" x14ac:dyDescent="0.2">
      <c r="B1494" s="57" t="s">
        <v>1352</v>
      </c>
      <c r="C1494" s="79" t="s">
        <v>243</v>
      </c>
      <c r="D1494" s="24" t="s">
        <v>1353</v>
      </c>
      <c r="E1494" s="13"/>
    </row>
    <row r="1495" spans="2:7" x14ac:dyDescent="0.2">
      <c r="B1495" s="25" t="s">
        <v>1354</v>
      </c>
      <c r="C1495" s="95">
        <v>0</v>
      </c>
      <c r="D1495" s="37"/>
      <c r="E1495" s="39"/>
    </row>
    <row r="1496" spans="2:7" x14ac:dyDescent="0.2">
      <c r="B1496" s="33"/>
      <c r="C1496" s="96"/>
      <c r="D1496" s="34"/>
      <c r="E1496" s="39"/>
    </row>
    <row r="1497" spans="2:7" x14ac:dyDescent="0.2">
      <c r="B1497" s="33" t="s">
        <v>1355</v>
      </c>
      <c r="C1497" s="96">
        <f>+E365</f>
        <v>17300417.549999997</v>
      </c>
      <c r="D1497" s="34"/>
      <c r="E1497" s="39"/>
    </row>
    <row r="1498" spans="2:7" x14ac:dyDescent="0.2">
      <c r="B1498" s="33"/>
      <c r="C1498" s="96"/>
      <c r="D1498" s="34"/>
      <c r="E1498" s="39"/>
    </row>
    <row r="1499" spans="2:7" x14ac:dyDescent="0.2">
      <c r="B1499" s="33" t="s">
        <v>341</v>
      </c>
      <c r="C1499" s="96">
        <f>+E673</f>
        <v>30784.28</v>
      </c>
      <c r="D1499" s="34"/>
      <c r="E1499" s="39"/>
    </row>
    <row r="1500" spans="2:7" x14ac:dyDescent="0.2">
      <c r="B1500" s="33"/>
      <c r="C1500" s="96"/>
      <c r="D1500" s="34"/>
      <c r="E1500" s="39"/>
    </row>
    <row r="1501" spans="2:7" x14ac:dyDescent="0.2">
      <c r="B1501" s="33" t="s">
        <v>636</v>
      </c>
      <c r="C1501" s="96">
        <f>+E703</f>
        <v>-254700</v>
      </c>
      <c r="D1501" s="34"/>
      <c r="E1501" s="39"/>
      <c r="F1501" s="13"/>
      <c r="G1501" s="13"/>
    </row>
    <row r="1502" spans="2:7" x14ac:dyDescent="0.2">
      <c r="B1502" s="97"/>
      <c r="C1502" s="98"/>
      <c r="D1502" s="55"/>
      <c r="E1502" s="39"/>
      <c r="F1502" s="13"/>
      <c r="G1502" s="13"/>
    </row>
    <row r="1503" spans="2:7" ht="18" customHeight="1" x14ac:dyDescent="0.2">
      <c r="C1503" s="30">
        <f>+SUM(C1495:C1502)</f>
        <v>17076501.829999998</v>
      </c>
      <c r="D1503" s="24"/>
      <c r="E1503" s="13"/>
      <c r="F1503" s="13"/>
      <c r="G1503" s="13"/>
    </row>
    <row r="1504" spans="2:7" x14ac:dyDescent="0.2">
      <c r="F1504" s="13"/>
      <c r="G1504" s="13"/>
    </row>
    <row r="1505" spans="2:7" x14ac:dyDescent="0.2">
      <c r="F1505" s="99"/>
      <c r="G1505" s="13"/>
    </row>
    <row r="1506" spans="2:7" x14ac:dyDescent="0.2">
      <c r="F1506" s="13"/>
      <c r="G1506" s="13"/>
    </row>
    <row r="1507" spans="2:7" x14ac:dyDescent="0.2">
      <c r="F1507" s="100"/>
      <c r="G1507" s="13"/>
    </row>
    <row r="1508" spans="2:7" x14ac:dyDescent="0.2">
      <c r="F1508" s="100"/>
      <c r="G1508" s="13"/>
    </row>
    <row r="1509" spans="2:7" x14ac:dyDescent="0.2">
      <c r="F1509" s="13"/>
      <c r="G1509" s="13"/>
    </row>
    <row r="1510" spans="2:7" x14ac:dyDescent="0.2">
      <c r="B1510" s="101" t="s">
        <v>1356</v>
      </c>
      <c r="C1510" s="101"/>
      <c r="D1510" s="101"/>
      <c r="E1510" s="101"/>
      <c r="F1510" s="101"/>
      <c r="G1510" s="13"/>
    </row>
    <row r="1511" spans="2:7" x14ac:dyDescent="0.2">
      <c r="B1511" s="102"/>
      <c r="C1511" s="102"/>
      <c r="D1511" s="102"/>
      <c r="E1511" s="102"/>
      <c r="F1511" s="102"/>
      <c r="G1511" s="13"/>
    </row>
    <row r="1512" spans="2:7" x14ac:dyDescent="0.2">
      <c r="B1512" s="102"/>
      <c r="C1512" s="102"/>
      <c r="D1512" s="102"/>
      <c r="E1512" s="102"/>
      <c r="F1512" s="102"/>
      <c r="G1512" s="13"/>
    </row>
    <row r="1513" spans="2:7" ht="21" customHeight="1" x14ac:dyDescent="0.2">
      <c r="B1513" s="60" t="s">
        <v>1357</v>
      </c>
      <c r="C1513" s="58" t="s">
        <v>241</v>
      </c>
      <c r="D1513" s="69" t="s">
        <v>242</v>
      </c>
      <c r="E1513" s="69" t="s">
        <v>243</v>
      </c>
      <c r="F1513" s="13"/>
      <c r="G1513" s="13"/>
    </row>
    <row r="1514" spans="2:7" x14ac:dyDescent="0.2">
      <c r="B1514" s="25" t="s">
        <v>1358</v>
      </c>
      <c r="C1514" s="103">
        <v>0</v>
      </c>
      <c r="D1514" s="87"/>
      <c r="E1514" s="87"/>
      <c r="F1514" s="13"/>
      <c r="G1514" s="13"/>
    </row>
    <row r="1515" spans="2:7" x14ac:dyDescent="0.2">
      <c r="B1515" s="33"/>
      <c r="C1515" s="104">
        <v>0</v>
      </c>
      <c r="D1515" s="42"/>
      <c r="E1515" s="42"/>
      <c r="F1515" s="13"/>
      <c r="G1515" s="13"/>
    </row>
    <row r="1516" spans="2:7" x14ac:dyDescent="0.2">
      <c r="B1516" s="97"/>
      <c r="C1516" s="105">
        <v>0</v>
      </c>
      <c r="D1516" s="106">
        <v>0</v>
      </c>
      <c r="E1516" s="106">
        <v>0</v>
      </c>
      <c r="F1516" s="13"/>
      <c r="G1516" s="13"/>
    </row>
    <row r="1517" spans="2:7" ht="21" customHeight="1" x14ac:dyDescent="0.2">
      <c r="C1517" s="24">
        <f>SUM(C1515:C1516)</f>
        <v>0</v>
      </c>
      <c r="D1517" s="24">
        <f>SUM(D1515:D1516)</f>
        <v>0</v>
      </c>
      <c r="E1517" s="24">
        <f>SUM(E1515:E1516)</f>
        <v>0</v>
      </c>
      <c r="F1517" s="13"/>
      <c r="G1517" s="13"/>
    </row>
    <row r="1518" spans="2:7" x14ac:dyDescent="0.2">
      <c r="F1518" s="13"/>
      <c r="G1518" s="13"/>
    </row>
    <row r="1519" spans="2:7" x14ac:dyDescent="0.2">
      <c r="F1519" s="13"/>
      <c r="G1519" s="13"/>
    </row>
    <row r="1520" spans="2:7" x14ac:dyDescent="0.2">
      <c r="F1520" s="13"/>
      <c r="G1520" s="13"/>
    </row>
    <row r="1521" spans="2:7" x14ac:dyDescent="0.2">
      <c r="F1521" s="13"/>
      <c r="G1521" s="13"/>
    </row>
    <row r="1522" spans="2:7" x14ac:dyDescent="0.2">
      <c r="B1522" s="107" t="s">
        <v>1359</v>
      </c>
      <c r="F1522" s="13"/>
      <c r="G1522" s="13"/>
    </row>
    <row r="1523" spans="2:7" ht="12" customHeight="1" x14ac:dyDescent="0.2">
      <c r="F1523" s="13"/>
      <c r="G1523" s="13"/>
    </row>
    <row r="1524" spans="2:7" x14ac:dyDescent="0.2">
      <c r="C1524" s="5"/>
      <c r="D1524" s="5"/>
      <c r="E1524" s="5"/>
    </row>
    <row r="1525" spans="2:7" x14ac:dyDescent="0.2">
      <c r="B1525" s="13"/>
      <c r="C1525" s="108"/>
      <c r="D1525" s="108"/>
      <c r="E1525" s="108"/>
      <c r="F1525" s="13"/>
    </row>
    <row r="1526" spans="2:7" x14ac:dyDescent="0.2">
      <c r="B1526" s="13"/>
      <c r="C1526" s="108"/>
      <c r="D1526" s="108"/>
      <c r="E1526" s="108"/>
      <c r="F1526" s="13"/>
    </row>
    <row r="1527" spans="2:7" x14ac:dyDescent="0.2">
      <c r="B1527" s="13"/>
      <c r="C1527" s="13"/>
      <c r="D1527" s="13"/>
      <c r="E1527" s="13"/>
      <c r="F1527" s="13"/>
      <c r="G1527" s="13"/>
    </row>
    <row r="1528" spans="2:7" x14ac:dyDescent="0.2">
      <c r="B1528" s="109"/>
      <c r="C1528" s="108"/>
      <c r="D1528" s="109"/>
      <c r="E1528" s="109"/>
      <c r="F1528" s="108"/>
      <c r="G1528" s="108"/>
    </row>
    <row r="1529" spans="2:7" x14ac:dyDescent="0.2">
      <c r="B1529" s="110" t="s">
        <v>1360</v>
      </c>
      <c r="C1529" s="108"/>
      <c r="D1529" s="111" t="s">
        <v>1361</v>
      </c>
      <c r="E1529" s="111"/>
      <c r="F1529" s="13"/>
      <c r="G1529" s="112"/>
    </row>
    <row r="1530" spans="2:7" x14ac:dyDescent="0.2">
      <c r="B1530" s="110" t="s">
        <v>1362</v>
      </c>
      <c r="C1530" s="108"/>
      <c r="D1530" s="111" t="s">
        <v>1363</v>
      </c>
      <c r="E1530" s="111"/>
      <c r="F1530" s="112"/>
      <c r="G1530" s="113"/>
    </row>
    <row r="1531" spans="2:7" x14ac:dyDescent="0.2">
      <c r="B1531" s="108"/>
      <c r="C1531" s="108"/>
      <c r="D1531" s="108"/>
      <c r="E1531" s="108"/>
      <c r="F1531" s="108"/>
      <c r="G1531" s="5"/>
    </row>
    <row r="1532" spans="2:7" x14ac:dyDescent="0.2">
      <c r="B1532" s="108"/>
      <c r="C1532" s="108"/>
      <c r="D1532" s="108"/>
      <c r="E1532" s="108"/>
      <c r="F1532" s="108"/>
      <c r="G1532" s="5"/>
    </row>
    <row r="1533" spans="2:7" x14ac:dyDescent="0.2">
      <c r="B1533" s="13"/>
      <c r="C1533" s="13"/>
      <c r="D1533" s="13"/>
      <c r="E1533" s="13"/>
      <c r="F1533" s="13"/>
    </row>
    <row r="1534" spans="2:7" x14ac:dyDescent="0.2">
      <c r="B1534" s="13"/>
      <c r="C1534" s="13"/>
      <c r="D1534" s="13"/>
      <c r="E1534" s="13"/>
      <c r="F1534" s="13"/>
    </row>
    <row r="1536" spans="2:7" ht="12.75" customHeight="1" x14ac:dyDescent="0.2"/>
    <row r="1539" ht="12.75" customHeight="1" x14ac:dyDescent="0.2"/>
  </sheetData>
  <sheetCalcPr fullCalcOnLoad="1"/>
  <mergeCells count="11">
    <mergeCell ref="E1440:G1440"/>
    <mergeCell ref="E1454:F1454"/>
    <mergeCell ref="B1510:F1510"/>
    <mergeCell ref="D1529:E1529"/>
    <mergeCell ref="D1530:E1530"/>
    <mergeCell ref="A2:L2"/>
    <mergeCell ref="A3:L3"/>
    <mergeCell ref="A4:L4"/>
    <mergeCell ref="A9:L9"/>
    <mergeCell ref="D1149:E1149"/>
    <mergeCell ref="D1175:E1175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751 C1122 C1114 C1109"/>
    <dataValidation allowBlank="1" showInputMessage="1" showErrorMessage="1" prompt="Corresponde al número de la cuenta de acuerdo al Plan de Cuentas emitido por el CONAC (DOF 22/11/2010)." sqref="B751"/>
    <dataValidation allowBlank="1" showInputMessage="1" showErrorMessage="1" prompt="Características cualitativas significativas que les impacten financieramente." sqref="D751:E751 E1122 E1114 E1109"/>
    <dataValidation allowBlank="1" showInputMessage="1" showErrorMessage="1" prompt="Especificar origen de dicho recurso: Federal, Estatal, Municipal, Particulares." sqref="D1109 D1122 D1114"/>
  </dataValidations>
  <pageMargins left="0.70866141732283472" right="0.70866141732283472" top="0.74803149606299213" bottom="0.74803149606299213" header="0.31496062992125984" footer="0.31496062992125984"/>
  <pageSetup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 y 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2017-08-17T03:40:45Z</cp:lastPrinted>
  <dcterms:created xsi:type="dcterms:W3CDTF">2017-08-17T03:39:55Z</dcterms:created>
  <dcterms:modified xsi:type="dcterms:W3CDTF">2017-08-17T03:40:51Z</dcterms:modified>
</cp:coreProperties>
</file>