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3\"/>
    </mc:Choice>
  </mc:AlternateContent>
  <bookViews>
    <workbookView xWindow="0" yWindow="0" windowWidth="16620" windowHeight="7080"/>
  </bookViews>
  <sheets>
    <sheet name="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<sst xmlns="http://schemas.openxmlformats.org/spreadsheetml/2006/main" count="49" uniqueCount="49">
  <si>
    <t>GUANAJUATO PUERTO INTERIOR SA DE CV</t>
  </si>
  <si>
    <t>ESTADO ANALITICO DEL ACTIVO</t>
  </si>
  <si>
    <t>AL 31 DE DICIEMBRE DE 2013</t>
  </si>
  <si>
    <t>CONCEPTO</t>
  </si>
  <si>
    <t>Saldo Inicial</t>
  </si>
  <si>
    <t>Cargos</t>
  </si>
  <si>
    <t>Abonos</t>
  </si>
  <si>
    <t>Saldo Final</t>
  </si>
  <si>
    <t>Flujo</t>
  </si>
  <si>
    <t>ACTIVO</t>
  </si>
  <si>
    <t>1100 ACTIVO CIRCULANTE</t>
  </si>
  <si>
    <t>1110 Efectivo y Equivalentes</t>
  </si>
  <si>
    <t>1111 Efectivo</t>
  </si>
  <si>
    <t>1112 Bancos/Tesorería</t>
  </si>
  <si>
    <t>1114 Inversiones Temporales</t>
  </si>
  <si>
    <t>1115 Fondos con Afectación Específica</t>
  </si>
  <si>
    <t>1119 Otros Efectivos y Equivalentes</t>
  </si>
  <si>
    <t>1120 Derechos a Recibir Efvo./Equivalent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</si>
  <si>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</si>
  <si>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</si>
  <si>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</si>
  <si>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</si>
  <si>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</si>
  <si>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1140 Inventarios</t>
  </si>
  <si>
    <t>1141 Inventario de Mercancías para Venta</t>
  </si>
  <si>
    <t>1200 ACTIVO NO CIRCULANTE</t>
  </si>
  <si>
    <t>1220 Derechos a Recibir Efvo o Equivalent a L.P.</t>
  </si>
  <si>
    <t>1221 Documentos por Cobrar a Largo Plazo</t>
  </si>
  <si>
    <t>1229 Otros Derechos a Recibir Efectivo o Equivalentes a Largo Plazo</t>
  </si>
  <si>
    <t>1230 Bienes Inmuebles,Infr/Cons</t>
  </si>
  <si>
    <t>1231 Terrenos</t>
  </si>
  <si>
    <t>1233 Edificios no Habitacionales</t>
  </si>
  <si>
    <t>1236 Constr. en Proceso Bienes Propios</t>
  </si>
  <si>
    <t>1240 Bienes Muebles</t>
  </si>
  <si>
    <t>1241 Mobiliario y Eq. de Administración</t>
  </si>
  <si>
    <t>1244 Equipo de Transporte</t>
  </si>
  <si>
    <t>1246 Maquinaria, Otros Equipos y Herr.</t>
  </si>
  <si>
    <t>1250 Activos Intangibles</t>
  </si>
  <si>
    <t>1254 Licencias</t>
  </si>
  <si>
    <t>1260 Dep., Det. y Amortizaciones Acum.</t>
  </si>
  <si>
    <t>1261 Depreciación Acumulada de Bienes Inmuebles</t>
  </si>
  <si>
    <t>1263 Dep. Acum. de Bienes Muebles</t>
  </si>
  <si>
    <t>1270 Activos Diferidos</t>
  </si>
  <si>
    <t>1279 Otros Activos Diferidos</t>
  </si>
  <si>
    <t>Bajo protesta de decir verdad declaramos que los Estados Financieros y sus notas son razonablemente correctos y son responsabilidad del emisor.</t>
  </si>
  <si>
    <t>Rafael Jaime Torres Ramos</t>
  </si>
  <si>
    <t>Lorenya Yadira Araiza García</t>
  </si>
  <si>
    <t>Director General</t>
  </si>
  <si>
    <t>Coordinación de adiministración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</si>
</sst>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color theme="8" tint="-0.499984740745262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5" fillId="2" borderId="0" xfId="0" applyFont="1" applyFill="1"/>
    <xf numFmtId="49" fontId="6" fillId="3" borderId="1" xfId="0" applyNumberFormat="1" applyFont="1" applyFill="1" applyBorder="1" applyAlignment="1">
      <alignment horizontal="left"/>
    </xf>
    <xf numFmtId="38" fontId="4" fillId="3" borderId="1" xfId="0" applyNumberFormat="1" applyFont="1" applyFill="1" applyBorder="1"/>
    <xf numFmtId="38" fontId="2" fillId="2" borderId="0" xfId="0" applyNumberFormat="1" applyFont="1" applyFill="1"/>
    <xf numFmtId="49" fontId="6" fillId="3" borderId="2" xfId="0" applyNumberFormat="1" applyFont="1" applyFill="1" applyBorder="1" applyAlignment="1">
      <alignment horizontal="left"/>
    </xf>
    <xf numFmtId="38" fontId="4" fillId="3" borderId="2" xfId="0" applyNumberFormat="1" applyFont="1" applyFill="1" applyBorder="1"/>
    <xf numFmtId="49" fontId="6" fillId="2" borderId="2" xfId="0" applyNumberFormat="1" applyFont="1" applyFill="1" applyBorder="1" applyAlignment="1">
      <alignment horizontal="left"/>
    </xf>
    <xf numFmtId="38" fontId="4" fillId="2" borderId="2" xfId="1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38" fontId="2" fillId="2" borderId="2" xfId="0" applyNumberFormat="1" applyFont="1" applyFill="1" applyBorder="1"/>
    <xf numFmtId="0" fontId="5" fillId="0" borderId="0" xfId="0" applyFont="1" applyFill="1"/>
    <xf numFmtId="49" fontId="5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38" fontId="4" fillId="2" borderId="2" xfId="0" applyNumberFormat="1" applyFont="1" applyFill="1" applyBorder="1"/>
    <xf numFmtId="38" fontId="6" fillId="3" borderId="2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left"/>
    </xf>
    <xf numFmtId="38" fontId="2" fillId="2" borderId="3" xfId="0" applyNumberFormat="1" applyFont="1" applyFill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43" fontId="5" fillId="2" borderId="0" xfId="1" applyNumberFormat="1" applyFont="1" applyFill="1" applyBorder="1" applyProtection="1"/>
    <xf numFmtId="0" fontId="2" fillId="0" borderId="5" xfId="0" applyFont="1" applyBorder="1" applyAlignment="1">
      <alignment horizontal="center"/>
    </xf>
    <xf numFmtId="43" fontId="5" fillId="2" borderId="0" xfId="1" applyNumberFormat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47"/>
  <sheetViews>
    <sheetView showGridLines="0" tabSelected="1" topLeftCell="B1" workbookViewId="0">
      <selection activeCell="C6" sqref="C6:G43"/>
    </sheetView>
  </sheetViews>
  <sheetFormatPr baseColWidth="10" defaultRowHeight="12.75" x14ac:dyDescent="0.2"/>
  <cols>
    <col min="1" max="1" width="0" style="1" hidden="1" customWidth="1"/>
    <col min="2" max="2" width="52.28515625" style="1" customWidth="1"/>
    <col min="3" max="6" width="15.28515625" style="1" bestFit="1" customWidth="1"/>
    <col min="7" max="7" width="14.140625" style="1" bestFit="1" customWidth="1"/>
    <col min="8" max="16384" width="11.42578125" style="1"/>
  </cols>
  <sheetData>
    <row r="1" spans="1:10" x14ac:dyDescent="0.2">
      <c r="B1" s="2" t="s">
        <v>0</v>
      </c>
      <c r="C1" s="2"/>
      <c r="D1" s="2"/>
      <c r="E1" s="2"/>
      <c r="F1" s="2"/>
      <c r="G1" s="2"/>
    </row>
    <row r="2" spans="1:10" x14ac:dyDescent="0.2">
      <c r="B2" s="2" t="s">
        <v>1</v>
      </c>
      <c r="C2" s="2"/>
      <c r="D2" s="2"/>
      <c r="E2" s="2"/>
      <c r="F2" s="2"/>
      <c r="G2" s="2"/>
    </row>
    <row r="3" spans="1:10" x14ac:dyDescent="0.2">
      <c r="B3" s="2" t="s">
        <v>2</v>
      </c>
      <c r="C3" s="2"/>
      <c r="D3" s="2"/>
      <c r="E3" s="2"/>
      <c r="F3" s="2"/>
      <c r="G3" s="2"/>
    </row>
    <row r="5" spans="1:10" x14ac:dyDescent="0.2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10" x14ac:dyDescent="0.2">
      <c r="A6" s="5"/>
      <c r="B6" s="6" t="s">
        <v>9</v>
      </c>
      <c r="C6" s="7">
        <v>2035281838.1000001</v>
      </c>
      <c r="D6" s="7">
        <v>6823478574.6899996</v>
      </c>
      <c r="E6" s="7">
        <v>6736259156.3899994</v>
      </c>
      <c r="F6" s="7">
        <v>2122501256.3999994</v>
      </c>
      <c r="G6" s="7">
        <v>87219418.299999252</v>
      </c>
      <c r="I6" s="8"/>
      <c r="J6" s="8"/>
    </row>
    <row r="7" spans="1:10" x14ac:dyDescent="0.2">
      <c r="A7" s="5"/>
      <c r="B7" s="9" t="s">
        <v>10</v>
      </c>
      <c r="C7" s="10">
        <v>1548426291.0300002</v>
      </c>
      <c r="D7" s="10">
        <v>6439392626.9799995</v>
      </c>
      <c r="E7" s="10">
        <v>6546542573.4199991</v>
      </c>
      <c r="F7" s="10">
        <v>1441276344.5899994</v>
      </c>
      <c r="G7" s="10">
        <v>-107149946.44000064</v>
      </c>
    </row>
    <row r="8" spans="1:10" x14ac:dyDescent="0.2">
      <c r="A8" s="5" t="str">
        <f>+MID(B8,1,4)</f>
        <v>1110</v>
      </c>
      <c r="B8" s="11" t="s">
        <v>11</v>
      </c>
      <c r="C8" s="12">
        <v>250641702.16</v>
      </c>
      <c r="D8" s="12">
        <v>5981614700.0099993</v>
      </c>
      <c r="E8" s="12">
        <v>5937956627.3999996</v>
      </c>
      <c r="F8" s="12">
        <v>294299774.76999933</v>
      </c>
      <c r="G8" s="12">
        <v>43658072.609999351</v>
      </c>
    </row>
    <row r="9" spans="1:10" x14ac:dyDescent="0.2">
      <c r="A9" s="5" t="str">
        <f t="shared" ref="A9:A40" si="0">+MID(B9,1,4)</f>
        <v>1111</v>
      </c>
      <c r="B9" s="13" t="s">
        <v>12</v>
      </c>
      <c r="C9" s="14">
        <v>0</v>
      </c>
      <c r="D9" s="14">
        <v>15000</v>
      </c>
      <c r="E9" s="14">
        <v>15000</v>
      </c>
      <c r="F9" s="14">
        <v>0</v>
      </c>
      <c r="G9" s="14">
        <v>0</v>
      </c>
    </row>
    <row r="10" spans="1:10" x14ac:dyDescent="0.2">
      <c r="A10" s="5" t="str">
        <f t="shared" si="0"/>
        <v>1112</v>
      </c>
      <c r="B10" s="13" t="s">
        <v>13</v>
      </c>
      <c r="C10" s="14">
        <v>160264929.17999998</v>
      </c>
      <c r="D10" s="14">
        <v>739626310.06999981</v>
      </c>
      <c r="E10" s="14">
        <v>612478220.03999984</v>
      </c>
      <c r="F10" s="14">
        <v>287413019.20999992</v>
      </c>
      <c r="G10" s="14">
        <v>127148090.02999994</v>
      </c>
    </row>
    <row r="11" spans="1:10" x14ac:dyDescent="0.2">
      <c r="A11" s="15" t="str">
        <f t="shared" si="0"/>
        <v>1114</v>
      </c>
      <c r="B11" s="16" t="s">
        <v>14</v>
      </c>
      <c r="C11" s="14">
        <v>65131565.579999998</v>
      </c>
      <c r="D11" s="14">
        <v>104732938.04000001</v>
      </c>
      <c r="E11" s="14">
        <v>169662714.69999999</v>
      </c>
      <c r="F11" s="14">
        <v>201788.92000001669</v>
      </c>
      <c r="G11" s="14">
        <v>-64929776.659999982</v>
      </c>
    </row>
    <row r="12" spans="1:10" x14ac:dyDescent="0.2">
      <c r="A12" s="15" t="str">
        <f t="shared" si="0"/>
        <v>1115</v>
      </c>
      <c r="B12" s="16" t="s">
        <v>15</v>
      </c>
      <c r="C12" s="14">
        <v>25195207.399999999</v>
      </c>
      <c r="D12" s="14">
        <v>5137240451.8999996</v>
      </c>
      <c r="E12" s="14">
        <v>5155800692.6599998</v>
      </c>
      <c r="F12" s="14">
        <v>6634966.6399993896</v>
      </c>
      <c r="G12" s="14">
        <v>-18560240.760000609</v>
      </c>
    </row>
    <row r="13" spans="1:10" x14ac:dyDescent="0.2">
      <c r="A13" s="15" t="str">
        <f t="shared" si="0"/>
        <v>1119</v>
      </c>
      <c r="B13" s="16" t="s">
        <v>16</v>
      </c>
      <c r="C13" s="14">
        <v>50000</v>
      </c>
      <c r="D13" s="14">
        <v>0</v>
      </c>
      <c r="E13" s="14">
        <v>0</v>
      </c>
      <c r="F13" s="14">
        <v>50000</v>
      </c>
      <c r="G13" s="14">
        <v>0</v>
      </c>
    </row>
    <row r="14" spans="1:10" x14ac:dyDescent="0.2">
      <c r="A14" s="15" t="str">
        <f t="shared" si="0"/>
        <v>1120</v>
      </c>
      <c r="B14" s="17" t="s">
        <v>17</v>
      </c>
      <c r="C14" s="18">
        <v>32086908.410000004</v>
      </c>
      <c r="D14" s="18">
        <v>377881527.73999983</v>
      </c>
      <c r="E14" s="18">
        <v>328008746.44999999</v>
      </c>
      <c r="F14" s="18">
        <v>81959689.699999839</v>
      </c>
      <c r="G14" s="18">
        <v>49872781.289999828</v>
      </c>
    </row>
    <row r="15" spans="1:10" x14ac:dyDescent="0.2">
      <c r="A15" s="5" t="str">
        <f t="shared" si="0"/>
        <v>1122</v>
      </c>
      <c r="B15" s="13" t="s">
        <v>18</v>
      </c>
      <c r="C15" s="14">
        <v>32046802.630000003</v>
      </c>
      <c r="D15" s="14">
        <v>377659597.92999983</v>
      </c>
      <c r="E15" s="14">
        <v>327803111.75999999</v>
      </c>
      <c r="F15" s="14">
        <v>81903288.799999833</v>
      </c>
      <c r="G15" s="14">
        <v>49856486.16999983</v>
      </c>
    </row>
    <row r="16" spans="1:10" x14ac:dyDescent="0.2">
      <c r="A16" s="5" t="str">
        <f t="shared" si="0"/>
        <v>1123</v>
      </c>
      <c r="B16" s="13" t="s">
        <v>19</v>
      </c>
      <c r="C16" s="14">
        <v>40105.78</v>
      </c>
      <c r="D16" s="14">
        <v>221929.81</v>
      </c>
      <c r="E16" s="14">
        <v>205634.69</v>
      </c>
      <c r="F16" s="14">
        <v>56400.899999999994</v>
      </c>
      <c r="G16" s="14">
        <v>16295.119999999995</v>
      </c>
    </row>
    <row r="17" spans="1:7" x14ac:dyDescent="0.2">
      <c r="A17" s="5" t="str">
        <f t="shared" si="0"/>
        <v>1130</v>
      </c>
      <c r="B17" s="11" t="s">
        <v>20</v>
      </c>
      <c r="C17" s="12">
        <v>9459302.0999999996</v>
      </c>
      <c r="D17" s="12">
        <v>16496024.089999998</v>
      </c>
      <c r="E17" s="12">
        <v>21922715.98</v>
      </c>
      <c r="F17" s="12">
        <v>4032610.2099999986</v>
      </c>
      <c r="G17" s="12">
        <v>-5426691.8900000015</v>
      </c>
    </row>
    <row r="18" spans="1:7" x14ac:dyDescent="0.2">
      <c r="A18" s="5" t="str">
        <f t="shared" si="0"/>
        <v>1131</v>
      </c>
      <c r="B18" s="13" t="s">
        <v>21</v>
      </c>
      <c r="C18" s="14">
        <v>74571.420000000013</v>
      </c>
      <c r="D18" s="14">
        <v>478767.92</v>
      </c>
      <c r="E18" s="14">
        <v>474439.44</v>
      </c>
      <c r="F18" s="14">
        <v>78899.899999999965</v>
      </c>
      <c r="G18" s="14">
        <v>4328.4799999999523</v>
      </c>
    </row>
    <row r="19" spans="1:7" x14ac:dyDescent="0.2">
      <c r="A19" s="15" t="str">
        <f t="shared" si="0"/>
        <v>1134</v>
      </c>
      <c r="B19" s="16" t="s">
        <v>22</v>
      </c>
      <c r="C19" s="14">
        <v>9384730.6799999997</v>
      </c>
      <c r="D19" s="14">
        <v>16017256.169999998</v>
      </c>
      <c r="E19" s="14">
        <v>21448276.539999999</v>
      </c>
      <c r="F19" s="14">
        <v>3953710.3099999987</v>
      </c>
      <c r="G19" s="14">
        <v>-5431020.370000001</v>
      </c>
    </row>
    <row r="20" spans="1:7" x14ac:dyDescent="0.2">
      <c r="A20" s="15" t="str">
        <f t="shared" si="0"/>
        <v>1140</v>
      </c>
      <c r="B20" s="17" t="s">
        <v>23</v>
      </c>
      <c r="C20" s="18">
        <v>1256238378.3600001</v>
      </c>
      <c r="D20" s="18">
        <v>63400375.139999993</v>
      </c>
      <c r="E20" s="18">
        <v>258654483.58999997</v>
      </c>
      <c r="F20" s="18">
        <v>1060984269.9100003</v>
      </c>
      <c r="G20" s="18">
        <v>-195254108.44999981</v>
      </c>
    </row>
    <row r="21" spans="1:7" x14ac:dyDescent="0.2">
      <c r="A21" s="15" t="str">
        <f t="shared" si="0"/>
        <v>1141</v>
      </c>
      <c r="B21" s="16" t="s">
        <v>24</v>
      </c>
      <c r="C21" s="14">
        <v>1256238378.3600001</v>
      </c>
      <c r="D21" s="14">
        <v>63400375.139999993</v>
      </c>
      <c r="E21" s="14">
        <v>258654483.58999997</v>
      </c>
      <c r="F21" s="14">
        <v>1060984269.9100003</v>
      </c>
      <c r="G21" s="14">
        <v>-195254108.44999981</v>
      </c>
    </row>
    <row r="22" spans="1:7" x14ac:dyDescent="0.2">
      <c r="A22" s="5" t="str">
        <f t="shared" si="0"/>
        <v>1200</v>
      </c>
      <c r="B22" s="9" t="s">
        <v>25</v>
      </c>
      <c r="C22" s="19">
        <v>486855547.06999999</v>
      </c>
      <c r="D22" s="19">
        <v>384085947.70999986</v>
      </c>
      <c r="E22" s="19">
        <v>189716582.97</v>
      </c>
      <c r="F22" s="19">
        <v>681224911.80999994</v>
      </c>
      <c r="G22" s="19">
        <v>194369364.73999989</v>
      </c>
    </row>
    <row r="23" spans="1:7" x14ac:dyDescent="0.2">
      <c r="A23" s="5" t="str">
        <f t="shared" si="0"/>
        <v>1220</v>
      </c>
      <c r="B23" s="11" t="s">
        <v>26</v>
      </c>
      <c r="C23" s="12">
        <v>134939187.09</v>
      </c>
      <c r="D23" s="12">
        <v>236704856.04999998</v>
      </c>
      <c r="E23" s="12">
        <v>47862950.710000001</v>
      </c>
      <c r="F23" s="12">
        <v>323781092.42999995</v>
      </c>
      <c r="G23" s="12">
        <v>188841905.33999997</v>
      </c>
    </row>
    <row r="24" spans="1:7" x14ac:dyDescent="0.2">
      <c r="A24" s="5">
        <v>1221</v>
      </c>
      <c r="B24" s="13" t="s">
        <v>27</v>
      </c>
      <c r="C24" s="14">
        <v>0</v>
      </c>
      <c r="D24" s="14">
        <v>2466004.21</v>
      </c>
      <c r="E24" s="14">
        <v>6062.43</v>
      </c>
      <c r="F24" s="14">
        <v>2459941.7799999998</v>
      </c>
      <c r="G24" s="14">
        <v>2459941.7799999998</v>
      </c>
    </row>
    <row r="25" spans="1:7" x14ac:dyDescent="0.2">
      <c r="A25" s="5" t="str">
        <f t="shared" si="0"/>
        <v>1229</v>
      </c>
      <c r="B25" s="13" t="s">
        <v>28</v>
      </c>
      <c r="C25" s="14">
        <v>134939187.09</v>
      </c>
      <c r="D25" s="14">
        <v>234238851.83999997</v>
      </c>
      <c r="E25" s="14">
        <v>47856888.280000001</v>
      </c>
      <c r="F25" s="14">
        <v>321321150.64999998</v>
      </c>
      <c r="G25" s="14">
        <v>186381963.55999997</v>
      </c>
    </row>
    <row r="26" spans="1:7" x14ac:dyDescent="0.2">
      <c r="A26" s="5" t="str">
        <f t="shared" si="0"/>
        <v>1230</v>
      </c>
      <c r="B26" s="11" t="s">
        <v>29</v>
      </c>
      <c r="C26" s="18">
        <v>278026850.99000001</v>
      </c>
      <c r="D26" s="18">
        <v>141339841.41999993</v>
      </c>
      <c r="E26" s="18">
        <v>109752305.78</v>
      </c>
      <c r="F26" s="18">
        <v>309614386.62999994</v>
      </c>
      <c r="G26" s="18">
        <v>31587535.639999941</v>
      </c>
    </row>
    <row r="27" spans="1:7" x14ac:dyDescent="0.2">
      <c r="A27" s="5" t="str">
        <f t="shared" si="0"/>
        <v>1231</v>
      </c>
      <c r="B27" s="13" t="s">
        <v>30</v>
      </c>
      <c r="C27" s="14">
        <v>63226423.57</v>
      </c>
      <c r="D27" s="14">
        <v>0</v>
      </c>
      <c r="E27" s="14">
        <v>0</v>
      </c>
      <c r="F27" s="14">
        <v>63226423.57</v>
      </c>
      <c r="G27" s="14">
        <v>0</v>
      </c>
    </row>
    <row r="28" spans="1:7" x14ac:dyDescent="0.2">
      <c r="A28" s="5" t="str">
        <f t="shared" si="0"/>
        <v>1233</v>
      </c>
      <c r="B28" s="13" t="s">
        <v>31</v>
      </c>
      <c r="C28" s="14">
        <v>131256385.27000001</v>
      </c>
      <c r="D28" s="14">
        <v>0</v>
      </c>
      <c r="E28" s="14">
        <v>0</v>
      </c>
      <c r="F28" s="14">
        <v>131256385.27000001</v>
      </c>
      <c r="G28" s="14">
        <v>0</v>
      </c>
    </row>
    <row r="29" spans="1:7" x14ac:dyDescent="0.2">
      <c r="A29" s="5" t="str">
        <f t="shared" si="0"/>
        <v>1236</v>
      </c>
      <c r="B29" s="13" t="s">
        <v>32</v>
      </c>
      <c r="C29" s="14">
        <v>83544042.149999991</v>
      </c>
      <c r="D29" s="14">
        <v>141339841.41999993</v>
      </c>
      <c r="E29" s="14">
        <v>109752305.78</v>
      </c>
      <c r="F29" s="14">
        <v>115131577.78999993</v>
      </c>
      <c r="G29" s="14">
        <v>31587535.639999941</v>
      </c>
    </row>
    <row r="30" spans="1:7" x14ac:dyDescent="0.2">
      <c r="A30" s="5" t="str">
        <f t="shared" si="0"/>
        <v>1240</v>
      </c>
      <c r="B30" s="11" t="s">
        <v>33</v>
      </c>
      <c r="C30" s="12">
        <v>13259556.589999992</v>
      </c>
      <c r="D30" s="12">
        <v>248784.28</v>
      </c>
      <c r="E30" s="12">
        <v>124725.43</v>
      </c>
      <c r="F30" s="12">
        <v>13383615.439999994</v>
      </c>
      <c r="G30" s="12">
        <v>124058.84999999963</v>
      </c>
    </row>
    <row r="31" spans="1:7" x14ac:dyDescent="0.2">
      <c r="A31" s="5" t="str">
        <f t="shared" si="0"/>
        <v>1241</v>
      </c>
      <c r="B31" s="13" t="s">
        <v>34</v>
      </c>
      <c r="C31" s="14">
        <v>10868035.279999994</v>
      </c>
      <c r="D31" s="14">
        <v>30784.28</v>
      </c>
      <c r="E31" s="14">
        <v>31048.43</v>
      </c>
      <c r="F31" s="14">
        <v>10867771.129999993</v>
      </c>
      <c r="G31" s="14">
        <v>-264.15000000037253</v>
      </c>
    </row>
    <row r="32" spans="1:7" x14ac:dyDescent="0.2">
      <c r="A32" s="5" t="str">
        <f t="shared" si="0"/>
        <v>1244</v>
      </c>
      <c r="B32" s="13" t="s">
        <v>35</v>
      </c>
      <c r="C32" s="14">
        <v>1593732.7000000002</v>
      </c>
      <c r="D32" s="14">
        <v>0</v>
      </c>
      <c r="E32" s="14">
        <v>58604</v>
      </c>
      <c r="F32" s="14">
        <v>1535128.7000000002</v>
      </c>
      <c r="G32" s="14">
        <v>-58604</v>
      </c>
    </row>
    <row r="33" spans="1:7" x14ac:dyDescent="0.2">
      <c r="A33" s="5" t="str">
        <f t="shared" si="0"/>
        <v>1246</v>
      </c>
      <c r="B33" s="13" t="s">
        <v>36</v>
      </c>
      <c r="C33" s="14">
        <v>797788.6100000001</v>
      </c>
      <c r="D33" s="14">
        <v>218000</v>
      </c>
      <c r="E33" s="14">
        <v>35073</v>
      </c>
      <c r="F33" s="14">
        <v>980715.6100000001</v>
      </c>
      <c r="G33" s="14">
        <v>182927</v>
      </c>
    </row>
    <row r="34" spans="1:7" x14ac:dyDescent="0.2">
      <c r="A34" s="5" t="str">
        <f t="shared" si="0"/>
        <v>1250</v>
      </c>
      <c r="B34" s="11" t="s">
        <v>37</v>
      </c>
      <c r="C34" s="12">
        <v>4942500</v>
      </c>
      <c r="D34" s="12">
        <v>0</v>
      </c>
      <c r="E34" s="12">
        <v>1018800</v>
      </c>
      <c r="F34" s="12">
        <v>3923700</v>
      </c>
      <c r="G34" s="12">
        <v>-1018800</v>
      </c>
    </row>
    <row r="35" spans="1:7" x14ac:dyDescent="0.2">
      <c r="A35" s="5" t="str">
        <f t="shared" si="0"/>
        <v>1254</v>
      </c>
      <c r="B35" s="13" t="s">
        <v>38</v>
      </c>
      <c r="C35" s="14">
        <v>4942500</v>
      </c>
      <c r="D35" s="14">
        <v>0</v>
      </c>
      <c r="E35" s="14">
        <v>1018800</v>
      </c>
      <c r="F35" s="14">
        <v>3923700</v>
      </c>
      <c r="G35" s="14">
        <v>-1018800</v>
      </c>
    </row>
    <row r="36" spans="1:7" x14ac:dyDescent="0.2">
      <c r="A36" s="5" t="str">
        <f t="shared" si="0"/>
        <v>1260</v>
      </c>
      <c r="B36" s="11" t="s">
        <v>39</v>
      </c>
      <c r="C36" s="12">
        <v>-14182357.98</v>
      </c>
      <c r="D36" s="12">
        <v>105661.68000000001</v>
      </c>
      <c r="E36" s="12">
        <v>7718221.9799999995</v>
      </c>
      <c r="F36" s="12">
        <v>-21794918.280000001</v>
      </c>
      <c r="G36" s="12">
        <v>-7612560.3000000007</v>
      </c>
    </row>
    <row r="37" spans="1:7" x14ac:dyDescent="0.2">
      <c r="A37" s="5" t="str">
        <f t="shared" si="0"/>
        <v>1261</v>
      </c>
      <c r="B37" s="13" t="s">
        <v>40</v>
      </c>
      <c r="C37" s="14">
        <v>-9502991.1400000006</v>
      </c>
      <c r="D37" s="14">
        <v>0</v>
      </c>
      <c r="E37" s="14">
        <v>6562819.3199999994</v>
      </c>
      <c r="F37" s="14">
        <v>-16065810.460000001</v>
      </c>
      <c r="G37" s="14">
        <v>-6562819.3200000003</v>
      </c>
    </row>
    <row r="38" spans="1:7" x14ac:dyDescent="0.2">
      <c r="A38" s="5" t="str">
        <f t="shared" si="0"/>
        <v>1263</v>
      </c>
      <c r="B38" s="13" t="s">
        <v>41</v>
      </c>
      <c r="C38" s="14">
        <v>-4679366.8400000008</v>
      </c>
      <c r="D38" s="14">
        <v>105661.68000000001</v>
      </c>
      <c r="E38" s="14">
        <v>1155402.6599999999</v>
      </c>
      <c r="F38" s="14">
        <v>-5729107.8200000012</v>
      </c>
      <c r="G38" s="14">
        <v>-1049740.9800000004</v>
      </c>
    </row>
    <row r="39" spans="1:7" x14ac:dyDescent="0.2">
      <c r="A39" s="5" t="str">
        <f t="shared" si="0"/>
        <v>1270</v>
      </c>
      <c r="B39" s="11" t="s">
        <v>42</v>
      </c>
      <c r="C39" s="12">
        <v>69869810.379999995</v>
      </c>
      <c r="D39" s="12">
        <v>5686804.2800000003</v>
      </c>
      <c r="E39" s="12">
        <v>23239579.069999993</v>
      </c>
      <c r="F39" s="12">
        <v>52317035.590000004</v>
      </c>
      <c r="G39" s="12">
        <v>-17552774.789999992</v>
      </c>
    </row>
    <row r="40" spans="1:7" x14ac:dyDescent="0.2">
      <c r="A40" s="5" t="str">
        <f t="shared" si="0"/>
        <v>1279</v>
      </c>
      <c r="B40" s="20" t="s">
        <v>43</v>
      </c>
      <c r="C40" s="21">
        <v>69869810.379999995</v>
      </c>
      <c r="D40" s="21">
        <v>5686804.2800000003</v>
      </c>
      <c r="E40" s="21">
        <v>23239579.069999993</v>
      </c>
      <c r="F40" s="21">
        <v>52317035.590000004</v>
      </c>
      <c r="G40" s="21">
        <v>-17552774.789999992</v>
      </c>
    </row>
    <row r="42" spans="1:7" x14ac:dyDescent="0.2">
      <c r="B42" s="1" t="s">
        <v>44</v>
      </c>
    </row>
    <row r="45" spans="1:7" x14ac:dyDescent="0.2">
      <c r="B45" s="22"/>
      <c r="C45" s="23"/>
      <c r="D45" s="23"/>
      <c r="E45" s="23"/>
      <c r="F45" s="23"/>
    </row>
    <row r="46" spans="1:7" x14ac:dyDescent="0.2">
      <c r="B46" s="24" t="s">
        <v>45</v>
      </c>
      <c r="C46" s="25"/>
      <c r="D46" s="26" t="s">
        <v>46</v>
      </c>
      <c r="E46" s="26"/>
      <c r="F46" s="26"/>
      <c r="G46" s="26"/>
    </row>
    <row r="47" spans="1:7" x14ac:dyDescent="0.2">
      <c r="B47" s="24" t="s">
        <v>47</v>
      </c>
      <c r="C47" s="27"/>
      <c r="D47" s="28" t="s">
        <v>48</v>
      </c>
      <c r="E47" s="28"/>
      <c r="F47" s="28"/>
      <c r="G47" s="28"/>
    </row>
  </sheetData>
  <mergeCells count="5">
    <mergeCell ref="B1:G1"/>
    <mergeCell ref="B2:G2"/>
    <mergeCell ref="B3:G3"/>
    <mergeCell ref="D46:G46"/>
    <mergeCell ref="D47:G47"/>
  </mergeCells>
  <pageMargins left="0.70866141732283472" right="0.70866141732283472" top="0.74803149606299213" bottom="0.74803149606299213" header="0.31496062992125984" footer="0.31496062992125984"/>
  <pageSetup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2017-08-17T04:26:22Z</cp:lastPrinted>
  <dcterms:created xsi:type="dcterms:W3CDTF">2017-08-17T04:25:38Z</dcterms:created>
  <dcterms:modified xsi:type="dcterms:W3CDTF">2017-08-17T04:26:35Z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